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" windowWidth="11940" windowHeight="6420" tabRatio="653" firstSheet="17" activeTab="29"/>
  </bookViews>
  <sheets>
    <sheet name="7(7.3) (2)" sheetId="51" r:id="rId1"/>
    <sheet name="7(7.2)" sheetId="27" r:id="rId2"/>
    <sheet name="7(7.1)" sheetId="26" r:id="rId3"/>
    <sheet name="6(6.5)" sheetId="50" r:id="rId4"/>
    <sheet name="6(6.4)" sheetId="49" r:id="rId5"/>
    <sheet name="6(6.3)" sheetId="48" r:id="rId6"/>
    <sheet name="6(6.2)" sheetId="47" r:id="rId7"/>
    <sheet name="6(6.1)" sheetId="25" r:id="rId8"/>
    <sheet name="5(5.6)" sheetId="46" r:id="rId9"/>
    <sheet name="5(5.5)" sheetId="45" r:id="rId10"/>
    <sheet name="5(5.4)" sheetId="44" r:id="rId11"/>
    <sheet name="5(5.3)" sheetId="43" r:id="rId12"/>
    <sheet name="5(5.2)" sheetId="24" r:id="rId13"/>
    <sheet name="5(5.1)" sheetId="23" r:id="rId14"/>
    <sheet name="4(4.4)" sheetId="22" r:id="rId15"/>
    <sheet name="4(4.3)" sheetId="31" r:id="rId16"/>
    <sheet name="4(4.2)" sheetId="30" r:id="rId17"/>
    <sheet name="4(4.1) " sheetId="38" r:id="rId18"/>
    <sheet name="3(3.4) " sheetId="42" r:id="rId19"/>
    <sheet name="3(3.3)" sheetId="17" r:id="rId20"/>
    <sheet name="3(3.2)" sheetId="16" r:id="rId21"/>
    <sheet name="3(3.1)" sheetId="15" r:id="rId22"/>
    <sheet name="2(2.5) " sheetId="41" r:id="rId23"/>
    <sheet name="2(2.4)" sheetId="14" r:id="rId24"/>
    <sheet name="2(2.3)" sheetId="13" r:id="rId25"/>
    <sheet name="2(2.2)" sheetId="12" r:id="rId26"/>
    <sheet name="2(2.1)" sheetId="11" r:id="rId27"/>
    <sheet name="1(1.3)" sheetId="53" r:id="rId28"/>
    <sheet name="1(1.2)" sheetId="7" r:id="rId29"/>
    <sheet name="1(1.1)" sheetId="1" r:id="rId30"/>
  </sheets>
  <definedNames>
    <definedName name="_xlnm.Print_Titles" localSheetId="29">'1(1.1)'!$7:$8</definedName>
    <definedName name="_xlnm.Print_Titles" localSheetId="28">'1(1.2)'!$4:$5</definedName>
    <definedName name="_xlnm.Print_Titles" localSheetId="27">'1(1.3)'!$4:$5</definedName>
    <definedName name="_xlnm.Print_Titles" localSheetId="26">'2(2.1)'!$4:$5</definedName>
    <definedName name="_xlnm.Print_Titles" localSheetId="25">'2(2.2)'!$4:$5</definedName>
    <definedName name="_xlnm.Print_Titles" localSheetId="24">'2(2.3)'!$4:$5</definedName>
    <definedName name="_xlnm.Print_Titles" localSheetId="23">'2(2.4)'!$4:$5</definedName>
    <definedName name="_xlnm.Print_Titles" localSheetId="22">'2(2.5) '!$4:$5</definedName>
    <definedName name="_xlnm.Print_Titles" localSheetId="21">'3(3.1)'!$4:$5</definedName>
    <definedName name="_xlnm.Print_Titles" localSheetId="20">'3(3.2)'!$4:$5</definedName>
    <definedName name="_xlnm.Print_Titles" localSheetId="19">'3(3.3)'!$4:$5</definedName>
    <definedName name="_xlnm.Print_Titles" localSheetId="18">'3(3.4) '!$5:$6</definedName>
    <definedName name="_xlnm.Print_Titles" localSheetId="17">'4(4.1) '!$3:$4</definedName>
    <definedName name="_xlnm.Print_Titles" localSheetId="16">'4(4.2)'!$4:$5</definedName>
    <definedName name="_xlnm.Print_Titles" localSheetId="15">'4(4.3)'!$4:$5</definedName>
    <definedName name="_xlnm.Print_Titles" localSheetId="14">'4(4.4)'!$4:$5</definedName>
    <definedName name="_xlnm.Print_Titles" localSheetId="13">'5(5.1)'!$4:$5</definedName>
    <definedName name="_xlnm.Print_Titles" localSheetId="12">'5(5.2)'!$4:$5</definedName>
    <definedName name="_xlnm.Print_Titles" localSheetId="11">'5(5.3)'!$4:$5</definedName>
    <definedName name="_xlnm.Print_Titles" localSheetId="10">'5(5.4)'!$4:$5</definedName>
    <definedName name="_xlnm.Print_Titles" localSheetId="9">'5(5.5)'!$4:$5</definedName>
    <definedName name="_xlnm.Print_Titles" localSheetId="8">'5(5.6)'!$4:$5</definedName>
    <definedName name="_xlnm.Print_Titles" localSheetId="7">'6(6.1)'!$4:$5</definedName>
    <definedName name="_xlnm.Print_Titles" localSheetId="6">'6(6.2)'!$4:$5</definedName>
    <definedName name="_xlnm.Print_Titles" localSheetId="5">'6(6.3)'!$4:$5</definedName>
    <definedName name="_xlnm.Print_Titles" localSheetId="4">'6(6.4)'!$4:$5</definedName>
    <definedName name="_xlnm.Print_Titles" localSheetId="3">'6(6.5)'!$4:$5</definedName>
    <definedName name="_xlnm.Print_Titles" localSheetId="2">'7(7.1)'!$4:$5</definedName>
    <definedName name="_xlnm.Print_Titles" localSheetId="1">'7(7.2)'!$4:$5</definedName>
    <definedName name="_xlnm.Print_Titles" localSheetId="0">'7(7.3) (2)'!$4:$5</definedName>
  </definedNames>
  <calcPr calcId="144525"/>
</workbook>
</file>

<file path=xl/calcChain.xml><?xml version="1.0" encoding="utf-8"?>
<calcChain xmlns="http://schemas.openxmlformats.org/spreadsheetml/2006/main">
  <c r="E35" i="51" l="1"/>
  <c r="D75" i="27" l="1"/>
  <c r="D62" i="26"/>
  <c r="D68" i="48"/>
  <c r="D59" i="25"/>
  <c r="D59" i="24"/>
  <c r="D93" i="22"/>
  <c r="D57" i="31"/>
  <c r="D24" i="30"/>
  <c r="D43" i="17"/>
  <c r="D44" i="16"/>
  <c r="D71" i="41"/>
  <c r="D29" i="14"/>
  <c r="D52" i="12"/>
  <c r="D95" i="11"/>
  <c r="D54" i="53"/>
  <c r="D28" i="7"/>
  <c r="D44" i="1"/>
  <c r="G305" i="38" l="1"/>
  <c r="F305" i="38"/>
  <c r="E305" i="38"/>
  <c r="E283" i="38"/>
  <c r="G223" i="38"/>
  <c r="F223" i="38"/>
  <c r="E223" i="38"/>
  <c r="G143" i="38"/>
  <c r="F143" i="38"/>
  <c r="E143" i="38"/>
  <c r="G5" i="38"/>
  <c r="F5" i="38"/>
  <c r="E5" i="38"/>
  <c r="F283" i="38" l="1"/>
  <c r="G283" i="38"/>
  <c r="M6" i="38" l="1"/>
  <c r="M7" i="38"/>
  <c r="M5" i="38"/>
</calcChain>
</file>

<file path=xl/sharedStrings.xml><?xml version="1.0" encoding="utf-8"?>
<sst xmlns="http://schemas.openxmlformats.org/spreadsheetml/2006/main" count="3721" uniqueCount="2593">
  <si>
    <t>ที่ทันสมัย ทันโลก</t>
  </si>
  <si>
    <t>ท่องเที่ยวและส่งเสริมการสร้าง</t>
  </si>
  <si>
    <t>รายได้ให้กับประชาชน โดยจัดให้มี</t>
  </si>
  <si>
    <t>แหล่งกิจกรรมที่ส่งเสริมคุณภาพ</t>
  </si>
  <si>
    <t>ชีวิตและคุณภาพเมือง</t>
  </si>
  <si>
    <t xml:space="preserve">(สี่แยกไฟแดง ยางเนิ้ง - วัดแสนหลวง) </t>
  </si>
  <si>
    <t>จัดกิจกรรมถนนคนเดินทุกวันเสาร์</t>
  </si>
  <si>
    <t>ตลอดปีงบประมาณ ภายในงาน</t>
  </si>
  <si>
    <t>ประกอบด้วย กิจกรรมบนถนน จัดให้</t>
  </si>
  <si>
    <t>ประชาชนชุมชน ตำบลต่างๆ นำสินค้า</t>
  </si>
  <si>
    <t xml:space="preserve">มาจำหน่าย ได้แก่ สินค้าชุมชน </t>
  </si>
  <si>
    <t>อาหารพื้นเมือง เครื่องดื่ม สินค้า</t>
  </si>
  <si>
    <t xml:space="preserve">หัตถกรรม </t>
  </si>
  <si>
    <t>เพิ่มขึ้น</t>
  </si>
  <si>
    <t>เฉลิมฉลองตามพระราชพิธี</t>
  </si>
  <si>
    <t>สถาบันพระมหากษัตริย์</t>
  </si>
  <si>
    <t>เทิดพระเกียรติตลอดทั้งปี</t>
  </si>
  <si>
    <t>ข้อมูลทะเบียนราษฎรให้มีความ</t>
  </si>
  <si>
    <t>ถูกต้อง ครบถ้วนและเป็นปัจจุบัน</t>
  </si>
  <si>
    <t>ของสำนักทะเบียนราษฎรมีความรู้</t>
  </si>
  <si>
    <t>ความเข้าใจในวิธีปฏิบัติงาน ขั้นตอน</t>
  </si>
  <si>
    <t xml:space="preserve">ราษฎร ได้อย่างถูกต้อง </t>
  </si>
  <si>
    <t>ได้ประชาสัมพันธ์ดูแล แนะนำ และ</t>
  </si>
  <si>
    <t>ตรวจสอบงานทะเบียนราษฎร</t>
  </si>
  <si>
    <t>ได้อย่างถูกต้อง</t>
  </si>
  <si>
    <t>ดูแล แนะนำ และตรวจสอบ</t>
  </si>
  <si>
    <t>งานทะเบียนราษฎรในพื้นที่</t>
  </si>
  <si>
    <t>ทุก</t>
  </si>
  <si>
    <t>โครงการส่งเสริมสนับสนุน</t>
  </si>
  <si>
    <t>โครงการปรับปรุง</t>
  </si>
  <si>
    <t>ในการประกอบการฌาปนกิจ</t>
  </si>
  <si>
    <t>Health For All ของรัฐบาล</t>
  </si>
  <si>
    <t>และประชาชนตระหนักถึงความ</t>
  </si>
  <si>
    <t>สำคัญของการออกกำลังกาย</t>
  </si>
  <si>
    <t>ในการดำเนินกิจการของเทศบาล</t>
  </si>
  <si>
    <t>บริหารงานเทศบาล</t>
  </si>
  <si>
    <t>ข่าวสารอย่างทั่วถึง ตามพรบ.</t>
  </si>
  <si>
    <t>โครงการสนับสนุนการ</t>
  </si>
  <si>
    <t>เลือกตั้งทุกระดับ</t>
  </si>
  <si>
    <t>เด็กและเยาวชนในเขตเทศบาล</t>
  </si>
  <si>
    <t>ที่ดี และได้รับบริการสุขภาพอย่างทั่วถึง</t>
  </si>
  <si>
    <t>และมีประสิทธิภาพ</t>
  </si>
  <si>
    <t>ทรัพยากรธรรมชาติและ</t>
  </si>
  <si>
    <t>ทำงานในช่วงปิดภาคเรียนฤดูร้อน</t>
  </si>
  <si>
    <t>ดำเนินกิจกรรมที่เป็นประโยชน์ต่อ</t>
  </si>
  <si>
    <t>หมู่บ้าน</t>
  </si>
  <si>
    <t>หน่วยงานหรือหมู่บ้านที่จัดงาน</t>
  </si>
  <si>
    <t>โครงการอุดหนุนงบประมาณ</t>
  </si>
  <si>
    <t>ดำเนินการของศูนย์รวมข้อมูล</t>
  </si>
  <si>
    <t>ข่าวสารการจัดซื้อจัดจ้าง</t>
  </si>
  <si>
    <t>จัดหาวัสดุครุภัณฑ์</t>
  </si>
  <si>
    <t>สิ่งแวดล้อม</t>
  </si>
  <si>
    <t>เชียงใหม่ - ลำพูน และ</t>
  </si>
  <si>
    <t>ถนนสายยางเนิ้ง - ขัวมุง</t>
  </si>
  <si>
    <t xml:space="preserve">ตลอดทั้งปี </t>
  </si>
  <si>
    <t>ถนนสายเชียงใหม่-ลำพูน และ ถนน</t>
  </si>
  <si>
    <t>สายยางเนิ้ง - ขัวมุง ให้มีความ</t>
  </si>
  <si>
    <t>โครงการตลาดนัดชุมชน</t>
  </si>
  <si>
    <t>โครงการส่งเสริมการท่องเที่ยว</t>
  </si>
  <si>
    <t>โครงการทบทวน อปพร.</t>
  </si>
  <si>
    <t>โครงการจัดตั้งคลินิกแก้ไข</t>
  </si>
  <si>
    <t>ปัญหา ช่วยเหลือประชาชน</t>
  </si>
  <si>
    <t>(คลินิกกฎหมาย)</t>
  </si>
  <si>
    <t>การคัดแยกขยะในครัวเรือน</t>
  </si>
  <si>
    <t>และส่งเสริมให้มีคุณภาพชีวิตที่ดีขึ้น</t>
  </si>
  <si>
    <t>ทบทวนดูงานอปพร.เทศบาล</t>
  </si>
  <si>
    <t>ในการปฏิบัติหน้าที่บรรเทา</t>
  </si>
  <si>
    <t>อปพร.เทศบาลตำบลยางเนิ้ง</t>
  </si>
  <si>
    <t>ในพื้นที่</t>
  </si>
  <si>
    <t>ประชาชนในเขตเทศบาล ได้รับ</t>
  </si>
  <si>
    <t>ความพึงพอใจในการซ่อมแซม</t>
  </si>
  <si>
    <t xml:space="preserve">สิ่งก่อสร้าง </t>
  </si>
  <si>
    <t>จัดหาวัสดุ อุปกรณ์ ตลอดจน</t>
  </si>
  <si>
    <t>การปรับปรุงและซ่อมแซมไฟฟ้า</t>
  </si>
  <si>
    <t>สาธารณะในเขตเทศบาล</t>
  </si>
  <si>
    <t>ระบบประปาหมู่บ้าน</t>
  </si>
  <si>
    <t xml:space="preserve">ตำบลยางเนิ้ง </t>
  </si>
  <si>
    <t>เจ้าพระบรมราชินีนาถ</t>
  </si>
  <si>
    <t>โครงการงานรัฐพิธี</t>
  </si>
  <si>
    <t>ประจำบ้านในแผนที่ภาษี</t>
  </si>
  <si>
    <t>อนุรักษ์ไว้สืบไป</t>
  </si>
  <si>
    <t>ในสัตว์ และป้องกันการเกิดการ</t>
  </si>
  <si>
    <t xml:space="preserve">ผู้บริหาร สมาชิกสภาเทศบาล </t>
  </si>
  <si>
    <t xml:space="preserve">พนักงานเทศบาล ลูกจ้างประจำ </t>
  </si>
  <si>
    <t>และพนักงานจ้าง ร่วมพิธี</t>
  </si>
  <si>
    <t>เจ็บป่วยและการเสียชีวิต</t>
  </si>
  <si>
    <t>ทรัพยากรน้ำ</t>
  </si>
  <si>
    <t>เข้าร่วมกิจกรรมและส่งเสริมให้เด็ก</t>
  </si>
  <si>
    <t>มีความคิดริเริ่มสร้างสรรค์กล้าแสดง</t>
  </si>
  <si>
    <t>ออกในกิจกรรมที่จัดขึ้น</t>
  </si>
  <si>
    <t>มีขวัญกำลังใจ</t>
  </si>
  <si>
    <t xml:space="preserve">สามัคคีอื่น ๆ </t>
  </si>
  <si>
    <t>อุดหนุนโครงการกิจกรรม</t>
  </si>
  <si>
    <t>การศึกษาในมาตรฐานเดียวกัน</t>
  </si>
  <si>
    <t>โครงการสนับสนุนและจัดงาน</t>
  </si>
  <si>
    <t>ประเพณีต่าง ๆ เช่น ประเพณี</t>
  </si>
  <si>
    <t>ยี่เป็ง ประเพณีปี๋ใหม่เมือง</t>
  </si>
  <si>
    <t>ส่งเสริมสุขภาพชุมชน</t>
  </si>
  <si>
    <t>ผู้สูงอายุ</t>
  </si>
  <si>
    <t xml:space="preserve">           ในการจัดการสิ่งแวดล้อม และส่งเสริมสุขภาพ การป้องกันโรคได้อย่างต่อเนื่อง</t>
  </si>
  <si>
    <t>ปรับปรุงภูมิทัศน์บริเวณสองข้างทาง</t>
  </si>
  <si>
    <t>สองข้างทางถนนสาย</t>
  </si>
  <si>
    <t>มีถนนสายวัฒนธรรมที่สวยงาม</t>
  </si>
  <si>
    <t>และบรรเทาสาธารณภัย</t>
  </si>
  <si>
    <t>สำนัก/กอง สำนักงาน</t>
  </si>
  <si>
    <t>วัสดุครุภัณฑ์ใช้ปฏิบัติงานในสำนักงาน</t>
  </si>
  <si>
    <t>เทศบาลตำบลยางเนิ้ง ดังนี้</t>
  </si>
  <si>
    <t>มีสุขภาพแข็งแรง</t>
  </si>
  <si>
    <t>ของประชาชนที่ถูกต้อง</t>
  </si>
  <si>
    <t>ในสัตว์ลดลง</t>
  </si>
  <si>
    <t>ในการที่จะป้องกัน และรักษาสิทธิ</t>
  </si>
  <si>
    <t>ลดน้อยลง</t>
  </si>
  <si>
    <t>จัดจ้างของอปท. เป็นไปอย่าง</t>
  </si>
  <si>
    <t>เข้ามามีส่วนร่วมในทุกขั้นตอน</t>
  </si>
  <si>
    <t>มีประสิทธิภาพ และประชาชน</t>
  </si>
  <si>
    <t>สมบูรณ์และเป็นปัจจุบัน</t>
  </si>
  <si>
    <t>ที่ดิน ป้ายในเขตเทศบาล</t>
  </si>
  <si>
    <t>ประโยชน์จากข้อมูลได้ทันที</t>
  </si>
  <si>
    <t>เพื่อเป็นขวัญและกำลังใจกับ</t>
  </si>
  <si>
    <t>ผู้บริหารและสมาชิกสภาเทศบาล</t>
  </si>
  <si>
    <t>พนักงานเทศบาล ลูกจ้างประจำ</t>
  </si>
  <si>
    <t>และพนักงานจ้าง</t>
  </si>
  <si>
    <t>และสิ่งแวดล้อม</t>
  </si>
  <si>
    <t>มากยิ่งขึ้น</t>
  </si>
  <si>
    <t>เทศบาลตำบลยางเนิ้ง</t>
  </si>
  <si>
    <t>เกณฑ์มาตรฐาน</t>
  </si>
  <si>
    <t xml:space="preserve">ประชาชนในเขตเทศบาล </t>
  </si>
  <si>
    <t>และผู้สนใจทั่วไป</t>
  </si>
  <si>
    <t>โครงการวันเด็กแห่งชาติ</t>
  </si>
  <si>
    <t>มีประสิทธิภาพมากยิ่งขึ้น</t>
  </si>
  <si>
    <t>โครงการสนับสนุนอุปกรณ์</t>
  </si>
  <si>
    <t>กีฬาแก่ชุมชน</t>
  </si>
  <si>
    <t>สังคม</t>
  </si>
  <si>
    <t>โรงเรียนภายในเขตเทศบาล</t>
  </si>
  <si>
    <t xml:space="preserve">ปกครองส่วนท้องถิ่นในเขตอ.สารภี </t>
  </si>
  <si>
    <t>เพื่อจัดหาวัสดุครุภัณฑ์ วัสดุอุปกรณ์</t>
  </si>
  <si>
    <t>ในการบริหารจัดการภายในศูนย์รวม</t>
  </si>
  <si>
    <t>ข้อมูลข่าวสารการจัดซื้อจัดจ้างของ</t>
  </si>
  <si>
    <t>องค์กรปกครองส่วนท้องถิ่น อ.สารภี</t>
  </si>
  <si>
    <t>อันดีงามของท้องถิ่น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</si>
  <si>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</si>
  <si>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</si>
  <si>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</si>
  <si>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</si>
  <si>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</si>
  <si>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</si>
  <si>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</si>
  <si>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</t>
  </si>
  <si>
    <t>ที่รับผิดชอบ</t>
  </si>
  <si>
    <t>ได้มีถนนสำหรับใช้ในการ</t>
  </si>
  <si>
    <t>กองช่าง</t>
  </si>
  <si>
    <t>ครัวเรือนทั้งหมดในเขตเทศบาลฯ</t>
  </si>
  <si>
    <t>ประสิทธิภาพมากยิ่งขึ้น</t>
  </si>
  <si>
    <t>แผนการดำเนินงาน และ</t>
  </si>
  <si>
    <t>การติดตามและประเมินผล</t>
  </si>
  <si>
    <t>เทศบัญญัติงบประมาณรายจ่าย</t>
  </si>
  <si>
    <t>แผนงาน/โครงการ แผนพัฒนา</t>
  </si>
  <si>
    <t>ค่าใช้จ่ายในการบริหารงาน</t>
  </si>
  <si>
    <t>ทุกหน่วยงาน</t>
  </si>
  <si>
    <t xml:space="preserve">ท่องเที่ยวเชิงนิเวศ -วัฒนธรรม </t>
  </si>
  <si>
    <t xml:space="preserve">เชิงนิเวศ - วัฒนธรรม </t>
  </si>
  <si>
    <t>โดยพัฒนาและเชื่อมโยงให้เป็น</t>
  </si>
  <si>
    <t>เส้นทางท่องเที่ยวอื่นให้เป็น</t>
  </si>
  <si>
    <t>ที่ยอมรับ และการบริหารจัดการ</t>
  </si>
  <si>
    <t xml:space="preserve">ที่มีคุณภาพมาตรฐาน </t>
  </si>
  <si>
    <t>เชิงนิเวศ - วัฒนธรรม ประเพณีที่สื่อถึง</t>
  </si>
  <si>
    <t xml:space="preserve">วิถีชีวิตชุมชน และประวัติศาสตร์ </t>
  </si>
  <si>
    <t>สถานที่สำคัญ ใต้ต้นยาง เพื่อเชื่อมโยง</t>
  </si>
  <si>
    <t>การจัดการท่องเที่ยวหนึ่งวันในยางเนิ้ง</t>
  </si>
  <si>
    <t>อาทิ ป้ายประชาสัมพันธ์ แผ่นพับ</t>
  </si>
  <si>
    <t>สื่อสิ่งพิมพ์ วิดิทัศน์แนะนำ ฯลฯ</t>
  </si>
  <si>
    <t>เชิงนิเวศ - วัฒนธรรมที่ได้รับ</t>
  </si>
  <si>
    <t>การพัฒนาและเชื่อมโยงให้</t>
  </si>
  <si>
    <t>ผลิตภัณฑ์แต่ละหมู่บ้านมาจำหน่าย</t>
  </si>
  <si>
    <t>ในศูนย์ฯ และพัฒนาผลิตภัณฑ์</t>
  </si>
  <si>
    <t>ให้ตรงตามความต้องการของตลาด</t>
  </si>
  <si>
    <t>เป็นการจัดหาช่องทางการตลาด</t>
  </si>
  <si>
    <t>ให้แก่กลุ่มอาชีพ และกลุ่มแม่บ้าน</t>
  </si>
  <si>
    <t>ในเขตเทศบาลตำบลยางเนิ้ง และ</t>
  </si>
  <si>
    <t>ประชาสัมพันธ์ให้เป็นที่รู้จัก</t>
  </si>
  <si>
    <t>เพื่อเป็นศูนย์รวมผลผลิตทางการเกษตร</t>
  </si>
  <si>
    <t>และกลุ่มอาชีพในเขตเทศบาลฯ</t>
  </si>
  <si>
    <t>การคัดแยกขยะ</t>
  </si>
  <si>
    <t>มูลค่าของขยะ</t>
  </si>
  <si>
    <t>การคัดแยกขยะที่ดีขึ้น</t>
  </si>
  <si>
    <t>มีส่วนร่วมในการคัดแยกขยะ</t>
  </si>
  <si>
    <t>โครงการหน้าบ้าน น่ามอง</t>
  </si>
  <si>
    <t>ชุมชนน่าอยู่</t>
  </si>
  <si>
    <t>(ถนนสวย ซอยสะอาด)</t>
  </si>
  <si>
    <t>สวยงาม และเป็นระเบียบเรียบร้อย</t>
  </si>
  <si>
    <t>มาทำเป็นปุ๋ยหมักอินทรีย์</t>
  </si>
  <si>
    <t>ในการดูแลรักษาความสะอาด</t>
  </si>
  <si>
    <t>ถนนในหมู่บ้าน</t>
  </si>
  <si>
    <t>ที่อยู่ในเขตพื้นที่เทศบาล</t>
  </si>
  <si>
    <t>มีความสะอาด สวยงาม และ</t>
  </si>
  <si>
    <t>เป็นระเบียบเรียบร้อย</t>
  </si>
  <si>
    <t>อุดหนุน อสม.ในเขตเทศบาล</t>
  </si>
  <si>
    <t>สาธารณสุขมูลฐานชุมชน</t>
  </si>
  <si>
    <t>โครงการสนับสนุนโรงพยาบาล</t>
  </si>
  <si>
    <t>๓. โครงการภายใต้ยุทธศาสตร์ด้านการสาธารณสุขและพัฒนาคุณภาพชีวิต</t>
  </si>
  <si>
    <t>ดูงานใน และนอกจังหวัดในทุกระดับ</t>
  </si>
  <si>
    <t>คณะผู้บริหาร</t>
  </si>
  <si>
    <t>และทะเบียนทรัพย์สินถูกต้อง</t>
  </si>
  <si>
    <t>ในการจัดเก็บรายได้ของเทศบาล</t>
  </si>
  <si>
    <t>อย่างมีประสิทธิภาพ</t>
  </si>
  <si>
    <t>ชำระภาษีครบถ้วนและเป็นธรรม</t>
  </si>
  <si>
    <t>ทรัพย์สิน และบัญชีทรัพย์สิน และ</t>
  </si>
  <si>
    <t>ทะเบียนคุมผู้ชำระภาษี</t>
  </si>
  <si>
    <t>กองคลัง</t>
  </si>
  <si>
    <t>ตำบลยางเนิ้ง</t>
  </si>
  <si>
    <t>สำนักปลัด</t>
  </si>
  <si>
    <t>กองสาธารณสุข</t>
  </si>
  <si>
    <t>เทศบาล</t>
  </si>
  <si>
    <t>วัฒนธรรมอำเภอสารภี</t>
  </si>
  <si>
    <t>โครงการอบรมสุขาภิบาล</t>
  </si>
  <si>
    <t>อาหารและอาหารปลอดภัย</t>
  </si>
  <si>
    <t>ในเขตเทศบาล</t>
  </si>
  <si>
    <t xml:space="preserve">สนับสนุนงบประมาณให้แก่ </t>
  </si>
  <si>
    <t>เกิดความคล่องตัวในการดำเนิน</t>
  </si>
  <si>
    <t>สัมพันธไมตรีกัน โดยใช้การกีฬาเป็นสื่อ</t>
  </si>
  <si>
    <t xml:space="preserve">ร่วมการแข่งขันกับหน่วยงานอื่น </t>
  </si>
  <si>
    <t>ห่างไกลจากยาเสพติด</t>
  </si>
  <si>
    <t>กองการศึกษา</t>
  </si>
  <si>
    <t>โครงการส่งเสริมและ</t>
  </si>
  <si>
    <t>ได้จัดกิจกรรมเพื่อเชื่อมความสามัคคี</t>
  </si>
  <si>
    <t>จัดกิจกรรมที่เป็นประโยชน์ต่อสังคม</t>
  </si>
  <si>
    <t>ทำให้ประชาชนรู้จักกระบวนการมี</t>
  </si>
  <si>
    <t>ส่วนร่วมการแสดงความคิดเห็น</t>
  </si>
  <si>
    <t>วิเคราะห์ปัญหาความต้องการ และ</t>
  </si>
  <si>
    <t>สร้างแนวทางร่วมกันในการพัฒนา</t>
  </si>
  <si>
    <t xml:space="preserve">ท้องถิ่น </t>
  </si>
  <si>
    <t>ในการดำเนินกิจการของ อสม.</t>
  </si>
  <si>
    <t>ในการดำเนินงานด้าน</t>
  </si>
  <si>
    <t>สาธารณสุข</t>
  </si>
  <si>
    <t>การเลือกตั้งหรือสนับสนุน</t>
  </si>
  <si>
    <t>การเลือกตั้ง</t>
  </si>
  <si>
    <t>โครงการส่งเสริมสุขภาพ</t>
  </si>
  <si>
    <t>แบบองค์รวม</t>
  </si>
  <si>
    <t>ตรวจสอบการดำเนินการตาม</t>
  </si>
  <si>
    <t>ว่าด้วยการพัสดุของหน่วยการ</t>
  </si>
  <si>
    <t>มีความคล่องตัวมากขึ้น</t>
  </si>
  <si>
    <t xml:space="preserve">และค่าธรรมเนียมต่าง ๆ </t>
  </si>
  <si>
    <t>ตลอดจนเร่งรัดติดตามภาษีที่ค้าง</t>
  </si>
  <si>
    <t>ครอบคลุมพื้นที่ภายในเขตเทศบาล</t>
  </si>
  <si>
    <t xml:space="preserve">ชำระ ได้อย่างมีประสิทธิภาพ </t>
  </si>
  <si>
    <t xml:space="preserve"> </t>
  </si>
  <si>
    <t>ประโยชน์</t>
  </si>
  <si>
    <t xml:space="preserve"> - เพื่อสนับสนุนค่าใช้จ่ายใน</t>
  </si>
  <si>
    <t>ในชุมชน</t>
  </si>
  <si>
    <t>ในการประกอบกิจกรรมและ</t>
  </si>
  <si>
    <t>อุปกรณ์เครื่องมือ เครื่องใช้</t>
  </si>
  <si>
    <t>ทั่วถึง และเกิดความโปร่งใสในการ</t>
  </si>
  <si>
    <t>ประชาชนในเขตเทศบาล</t>
  </si>
  <si>
    <t>ระเบียบกระทรวงมหาดไทย</t>
  </si>
  <si>
    <t>ว่าด้วย การพัสดุของหน่วยการ</t>
  </si>
  <si>
    <t>บริหารส่วนท้องถิ่น</t>
  </si>
  <si>
    <t>ดูงานในเรื่องบริการจัดการ</t>
  </si>
  <si>
    <t>การอนุรักษ์สิ่งแวดล้อม เพื่อ</t>
  </si>
  <si>
    <t>แจกจ่ายให้กับประชาชน</t>
  </si>
  <si>
    <t>และประชาชนในเขตเทศบาลฯ</t>
  </si>
  <si>
    <t>อำเภอสารภี</t>
  </si>
  <si>
    <t>รายละเอียดโครงการพัฒนา</t>
  </si>
  <si>
    <t>เทศบาลตำบลยางเนิ้ง  อำเภอสารภี  จังหวัดเชียงใหม่</t>
  </si>
  <si>
    <t>งบประมาณและที่มา</t>
  </si>
  <si>
    <t>ในเขตเทศบาลฯ</t>
  </si>
  <si>
    <t>โครงการจัดซื้อหนังสือพิมพ์</t>
  </si>
  <si>
    <t>ประจำหมู่บ้านพร้อมอุปกรณ์</t>
  </si>
  <si>
    <t xml:space="preserve">ทราบข้อมูลข่าวสารอย่างทั่วถึง </t>
  </si>
  <si>
    <t>และเป็นปัจจุบัน</t>
  </si>
  <si>
    <t>ในชีวิต</t>
  </si>
  <si>
    <t>เพื่อให้ประชาชนในเขต</t>
  </si>
  <si>
    <t>ครัวเรือนได้รับประโยชน์จาก</t>
  </si>
  <si>
    <t xml:space="preserve">สาธารณะ </t>
  </si>
  <si>
    <t>โครงการขุดลอกลำเหมือง</t>
  </si>
  <si>
    <t>เทศบาลได้มีน้ำสำหรับใช้</t>
  </si>
  <si>
    <t>ในการเกษตร</t>
  </si>
  <si>
    <t>โครงการขยายเขตประปา</t>
  </si>
  <si>
    <t xml:space="preserve">ส่วนภูมิภาค </t>
  </si>
  <si>
    <t>ให้ครอบคลุมพื้นที่ในเขตเทศบาล</t>
  </si>
  <si>
    <t>ในการอุปโภค บริโภค</t>
  </si>
  <si>
    <t>ตารางเมตร เพื่อเป็นสวนสาธารณะ</t>
  </si>
  <si>
    <t>อุปโภคบริโภค</t>
  </si>
  <si>
    <t>โครงการเขียวสดสะอาด</t>
  </si>
  <si>
    <t>ลดมลพิษ ชีวิตสดใส</t>
  </si>
  <si>
    <t>สวยงาม ร่มรื่น มีดอกไม้บานสะพรั่ง</t>
  </si>
  <si>
    <t>ทรัพยากรน้ำ และการอนุรักษ์</t>
  </si>
  <si>
    <t>ระเบียบเรียบร้อย</t>
  </si>
  <si>
    <t>ในชุมชนมีความสะอาด และเป็น</t>
  </si>
  <si>
    <t>ร่มรื่น</t>
  </si>
  <si>
    <t>สาธารณภัย</t>
  </si>
  <si>
    <t>ของ อปพร. เทศบาล</t>
  </si>
  <si>
    <t>โครงการพัฒนาและให้</t>
  </si>
  <si>
    <t>บริการข้อมูลสารสนเทศ</t>
  </si>
  <si>
    <t>รายงานผลกิจการในรอบปีของเทศบาล</t>
  </si>
  <si>
    <t>และการปฏิบัติงานของเทศบาล</t>
  </si>
  <si>
    <t>ให้ประชาชนได้รับทราบ</t>
  </si>
  <si>
    <t>งาน ตลอดจนจัดเก็บเอกสารการ</t>
  </si>
  <si>
    <t>โดยทั่วไป</t>
  </si>
  <si>
    <t>กฎหมาย</t>
  </si>
  <si>
    <t>และข้อกฎหมาย</t>
  </si>
  <si>
    <t>ประนีประนอมยอมความ</t>
  </si>
  <si>
    <t>จัดการศึกษา</t>
  </si>
  <si>
    <t>การจัดรัฐพิธี และการดำเนิน</t>
  </si>
  <si>
    <t>จังหวัดเชียงใหม่</t>
  </si>
  <si>
    <t>โครงการระบบหลักประกัน</t>
  </si>
  <si>
    <t>สุขภาพเทศบาลตำบลยางเนิ้ง</t>
  </si>
  <si>
    <t>โครงการสร้างเสริมการกีฬา</t>
  </si>
  <si>
    <t>หมู่บ้าน ตำบล เชื่อมความสามัคคี</t>
  </si>
  <si>
    <t>กีฬาต้านยาเสพติด อำเภอสารภี</t>
  </si>
  <si>
    <t>ฤดูร้อน</t>
  </si>
  <si>
    <t>ให้ดีขึ้น</t>
  </si>
  <si>
    <t>งานมหกรรมไม้ดอกไม้ประดับ</t>
  </si>
  <si>
    <t>โครงการปรับปรุงภูมิทัศน์</t>
  </si>
  <si>
    <t>ถนนสวย น้ำใส ไม้งาม</t>
  </si>
  <si>
    <t>๑. โครงการภายใต้ยุทธศาสตร์การแก้ไขปัญหาความยากจน</t>
  </si>
  <si>
    <t xml:space="preserve">    ๑.๑ แนวทางการพัฒนา  ส่งเสริมและสนับสนุนให้ประชาชนดำเนินชีวิตตามปรัชญาเศรษฐกิจพอเพียง</t>
  </si>
  <si>
    <t xml:space="preserve">   ๑.๒ แนวทางการพัฒนา  สร้างความเข้มแข็งให้กับภาคเกษตรกรรม หัตถกรรม และผู้ประกอบการ</t>
  </si>
  <si>
    <t>๒.  เกษตรกรสามารถพัฒนา</t>
  </si>
  <si>
    <t xml:space="preserve">๑. โครงการภายใต้ยุทธศาสตร์การแก้ไขปัญหาความยากจน </t>
  </si>
  <si>
    <t xml:space="preserve">     ๑.๓ แนวทางการพัฒนา  สร้างอาชีพให้ประชาชนและชุมชน</t>
  </si>
  <si>
    <t>๒. โครงการภายใต้ยุทธศาสตร์ด้านการศึกษา  การกีฬา  การศาสนาและวัฒนธรรม</t>
  </si>
  <si>
    <t xml:space="preserve">    ๒.๑ แนวทางการพัฒนา  พัฒนาการศึกษาในระบบ  นอกระบบ และตามอัธยาศัยอย่างต่อเนื่อง ทั่วถึง และมีคุณภาพ</t>
  </si>
  <si>
    <t>และพื้นที่ใกล้เคียง</t>
  </si>
  <si>
    <t>๑. ทำให้เด็กและเยาวชนที่ร่วมงาน</t>
  </si>
  <si>
    <t>๒. ส่งเสริมและพัฒนาเด็กให้มี</t>
  </si>
  <si>
    <t>๓. มีความกล้าแสดงออกในที่ชุมชน</t>
  </si>
  <si>
    <t>๑. ส่งเสริมโอกาสทางการศึกษา</t>
  </si>
  <si>
    <t>๒. เพื่อให้ท้องถิ่นได้มีส่วนร่วมในการ</t>
  </si>
  <si>
    <t>๒. เพื่อส่งเสริมการอ่านของประชาชน</t>
  </si>
  <si>
    <t xml:space="preserve">     ๒.๒ แนวทางการพัฒนา  พัฒนาสุขภาพ กีฬา และนันทนาการให้ประชาชนอย่างทั่วถึง และมีคุณภาพ</t>
  </si>
  <si>
    <t>๑. เพื่อจัดกิจกรรมให้ประชาชน</t>
  </si>
  <si>
    <t>๒. เพื่อส่งเสริมให้หมู่บ้านได้เข้า</t>
  </si>
  <si>
    <t>๓. เพื่อให้เยาวชนหลีกเลี่ยง และ</t>
  </si>
  <si>
    <t xml:space="preserve">     ๒.๓ แนวทางการพัฒนา  ส่งเสริมอนุรักษ์ภูมิปัญญาและวัฒนธรรมประเพณีท้องถิ่น</t>
  </si>
  <si>
    <t xml:space="preserve">    ๒.๕  แนวทางการพัฒนา สนับสนุนให้ครอบครัวมีการทำกิจกรรมร่วมกัน</t>
  </si>
  <si>
    <t xml:space="preserve">     ๓.๑ แนวทางการพัฒนา  การสร้างสุขภาพและคุ้มครองผู้บริโภค </t>
  </si>
  <si>
    <t>ผ่านเกณฑ์การพัฒนาตลาดน่าซื้อ</t>
  </si>
  <si>
    <t>ระดับพื้นฐาน</t>
  </si>
  <si>
    <t>ตลาดสดยางเนิ้ง ช่วยกันดูแลรักษา</t>
  </si>
  <si>
    <t>ความสะอาดและความปลอดภัย</t>
  </si>
  <si>
    <t>ของอาหาร</t>
  </si>
  <si>
    <t>๑. เพื่อพัฒนาตลาดสดยางเนิ้งให้</t>
  </si>
  <si>
    <t>๒. เพื่อกระตุ้นให้พ่อค้าแม่ค้าใน</t>
  </si>
  <si>
    <t>๑. ตลาดสดยางเนิ้งผ่านเกณฑ์</t>
  </si>
  <si>
    <t>ตลาดสดน่าซื้อ</t>
  </si>
  <si>
    <t>๒. ตลาดสดยางเนิ้งมีอาหารที่</t>
  </si>
  <si>
    <t xml:space="preserve">     ๓.๒ แนวทางการพัฒนา  พัฒนาระบบการบริหารและการจัดบริการด้านสาธารณสุข</t>
  </si>
  <si>
    <t>๑. ประชาชนในเขตเทศบาลฯ มีสุขภาพ</t>
  </si>
  <si>
    <t>๒. ประชาชนได้รับบริการที่ได้มาตรฐาน</t>
  </si>
  <si>
    <t>๓. เกิดระบบการวางแผนเพื่อป้องกัน</t>
  </si>
  <si>
    <t>และแก้ไขต่อไป</t>
  </si>
  <si>
    <t>อยู่ในเขตเทศบาล จำนวน ๑๓ หมู่บ้าน</t>
  </si>
  <si>
    <t xml:space="preserve">     ๓.๓ แนวทางการพัฒนา  พัฒนาคุณภาพชีวิตอย่างถูกต้อง</t>
  </si>
  <si>
    <t xml:space="preserve">  ๑. ผู้พิการ</t>
  </si>
  <si>
    <t xml:space="preserve">  ๒. ผู้สูงอายุ</t>
  </si>
  <si>
    <t xml:space="preserve">  ๓. ผู้ป่วยเอดส์</t>
  </si>
  <si>
    <t xml:space="preserve">      ๓.๔ แนวทางการพัฒนา ส่งเสริม อสม.ให้มีส่วนร่วมในการดูแลสุขภาพ และมีมาตรการทางสังคม</t>
  </si>
  <si>
    <t>๑. เพื่อเป็นขวัญและกำลังใจ</t>
  </si>
  <si>
    <t>๒. เพื่อเป็นตัวแทนของเทศบาล</t>
  </si>
  <si>
    <t>๔.๑ แนวทางการพัฒนา  ก่อสร้าง  ปรับปรุง  บำรุงรักษาสาธารณูปโภคให้สะดวก ปลอดภัย ทุกพื้นที่</t>
  </si>
  <si>
    <t>เพื่อป้องกันอุทกภัย ร้อยละ ๓๐</t>
  </si>
  <si>
    <t>โครงการจำนวนร้อยละ ๘๐ ของ</t>
  </si>
  <si>
    <t xml:space="preserve">    ๔.๒ แนวทางการพัฒนาระบบการจราจรตามมาตรฐานขนส่งทางบก</t>
  </si>
  <si>
    <t xml:space="preserve">      ๔.๓ แนวทางการพัฒนาแหล่งน้ำในชุมชน</t>
  </si>
  <si>
    <t>ร้อยละ ๔๐ ของครัวเรือนทั้งหมด</t>
  </si>
  <si>
    <t>โครงการก่อสร้างฝายกั้น</t>
  </si>
  <si>
    <t>ป้องกันอุทกภัย</t>
  </si>
  <si>
    <t>ครัวเรือนได้รับการระบายน้ำและ</t>
  </si>
  <si>
    <t>ของครัวเรือนทั้งหมดใน</t>
  </si>
  <si>
    <t>เขตเทศบาลฯ</t>
  </si>
  <si>
    <t xml:space="preserve">    ๕.๑ แนวทางการพัฒนา สร้างจิตสำนึกให้ประชาชนมีความตระหนักในการจัดการทรัพยากรธรรมชาติและสิ่งแวดล้อม</t>
  </si>
  <si>
    <t>๒. จัดฝึกอบรม และทัศนศึกษา</t>
  </si>
  <si>
    <t>๓. จัดทำเอกสารความรู้เกี่ยวกับ</t>
  </si>
  <si>
    <t>๑. ทำให้ชุมชนได้บริหารจัดการ</t>
  </si>
  <si>
    <t xml:space="preserve">๒. เพื่อให้ถนน และสถานที่ต่าง ๆ </t>
  </si>
  <si>
    <t>๓. ทำให้ชุมชนมีพื้นที่สีเขียวเพิ่มขึ้น</t>
  </si>
  <si>
    <t xml:space="preserve">     ๕.๒ แนวทางการพัฒนา คัดแยกขยะในสถานที่ท่องเที่ยว และวัด อย่างมีระบบ</t>
  </si>
  <si>
    <t>โครงการสร้างจิตสำนึกและ</t>
  </si>
  <si>
    <t>ตระหนักในการจัดการด้าน</t>
  </si>
  <si>
    <t>สุขาภิบาลและอนามัยสิ่ง</t>
  </si>
  <si>
    <t xml:space="preserve">     ๕.๓ แนวทางการพัฒนา ส่งเสริมการท่องเที่ยวเชิงอนุรักษ์และวัฒนธรรม</t>
  </si>
  <si>
    <t xml:space="preserve">    ๕.๔ แนวทางการพัฒนา ปรับปรุงภูมิทัศน์บ้านเมืองให้สวยงามและสะอาด ตามหลักภูมิสถาปัตย์</t>
  </si>
  <si>
    <t xml:space="preserve">     ๕.๕ แนวทางการพัฒนา บริหารจัดการคุณภาพสิ่งแวดล้อมอย่างมีส่วนร่วม</t>
  </si>
  <si>
    <t>มีอาชีพและรายได้</t>
  </si>
  <si>
    <t>สะอาด สวยงามและเป็น</t>
  </si>
  <si>
    <t>ระเบียบเรียบร้อยมากขึ้น</t>
  </si>
  <si>
    <t xml:space="preserve">    ๕.๖ แนวทางการพัฒนา ดำเนินการป้องกันการทำลายต้นยาง และสวนสาธารณะ</t>
  </si>
  <si>
    <t xml:space="preserve">     ๖.๑ แนวทางการพัฒนา การจัดระเบียบสังคม พัฒนาระบบการป้องกันและบรรเทาสาธารณภัย และภัยคุกคาม</t>
  </si>
  <si>
    <t>๓. อบรมผู้ประกอบการโรงงาน</t>
  </si>
  <si>
    <t xml:space="preserve">   อุตสาหกรรม ๑ ครั้ง</t>
  </si>
  <si>
    <t>๑. อบรมประชาชนทั่วไป ๑ ครั้ง</t>
  </si>
  <si>
    <t>๒. อบรมหน่วยงานราชการ ๑ ครั้ง</t>
  </si>
  <si>
    <t>จำนวน ๑๐๐ คน</t>
  </si>
  <si>
    <t xml:space="preserve">    ๖.๒ แนวทางการพัฒนา สร้างความรัก สามัคคี และสมานฉันท์ เพื่อให้เกิดความมั่นคงและความสงบสุขของสังคม</t>
  </si>
  <si>
    <t xml:space="preserve">     ๖.๓ แนวทางการพัฒนา สร้างจิตสำนึกของประชาชนให้มีความเชื่อมั่น และเข้ามามีส่วนร่วมในการปกครอง และการบริหาร</t>
  </si>
  <si>
    <t xml:space="preserve">     ๖.๔ แนวทางการพัฒนา รณรงค์ปลุกพลังแผ่นดินต่อต้านยาเสพติด และผู้มีอิทธิพล</t>
  </si>
  <si>
    <t xml:space="preserve">     ๖.๕ แนวทางการพัฒนา ป้องกันและปราบปรามยาเสพติดและผู้มีอิทธิพล</t>
  </si>
  <si>
    <t>๗. โครงการภายใต้ยุทธศาสตร์ด้านการบริหารจัดการที่ดี</t>
  </si>
  <si>
    <t xml:space="preserve">    ๗.๑ แนวทางการพัฒนา ส่งเสริมการนำเทคโนโลยีมาใช้ในการปฏิบัติงานและการให้บริการประชาชน</t>
  </si>
  <si>
    <t>๑. ปรับปรุงข้อมูลเว็บไซด์เทศบาล</t>
  </si>
  <si>
    <t>๒. ประชาสัมพันธ์ข้อมูลข่าวสาร</t>
  </si>
  <si>
    <t xml:space="preserve"> ๑. ประชาสัมพันธ์ข้อมูลข่าวสาร และ</t>
  </si>
  <si>
    <t>๒. จัดทำข้อมูล สถิติ  ผังการปฏิบัติ</t>
  </si>
  <si>
    <t>๓. ให้บริการ Internet ให้แก่ประชาชน</t>
  </si>
  <si>
    <t>ข้อมูลข่าวสาร พ.ศ. ๒๕๔๐</t>
  </si>
  <si>
    <t>๑. เผยแพร่ความรู้ทางด้าน</t>
  </si>
  <si>
    <t>๒. แนะนำปัญหาข้อเท็จจริง</t>
  </si>
  <si>
    <t>๓. ช่วยเหลือประชาชนในด้าน</t>
  </si>
  <si>
    <t>๑. ประชาชนมีความรู้พื้นฐาน</t>
  </si>
  <si>
    <t>๑. ทำให้การดำเนินการจัดซื้อ</t>
  </si>
  <si>
    <t>๒. อปท.ในพื้นที่มีส่วนร่วมในการ</t>
  </si>
  <si>
    <t>ขององค์กรปกครองส่วน</t>
  </si>
  <si>
    <t>หมู่บ้าน และชุมชนอย่างน้อย ๕๐ คน</t>
  </si>
  <si>
    <t>๑. เพื่อสำรวจภาคสนาม</t>
  </si>
  <si>
    <t>๒. เพื่อทำให้ข้อมูลในแผนที่ภาษี</t>
  </si>
  <si>
    <t>๓. เพื่อให้แผนที่ภาษีเป็นเครื่องมือ</t>
  </si>
  <si>
    <t>๔. เพื่อให้ประชาชนในเขตเทศบาล</t>
  </si>
  <si>
    <t>๑.สำรวจโรงเรือน อาคาร บ้านเช่า</t>
  </si>
  <si>
    <t>๒. ปรับปรุงแผนที่ภาษี ทะเบียน</t>
  </si>
  <si>
    <t>๓. ปรับปรุงแก้ไขเลขหมายเลข</t>
  </si>
  <si>
    <t>๔. ได้ข้อมูลพื้นฐานที่ครบถ้วน</t>
  </si>
  <si>
    <t>๕. หลังเสร็จสิ้นโครงการสามารถใช้</t>
  </si>
  <si>
    <t>๑.ทำให้การจัดเก็บภาษี</t>
  </si>
  <si>
    <t>๒. ฐานภาษีท้องถิ่นเพิ่มขึ้น</t>
  </si>
  <si>
    <t>๕. โครงการภายใต้ยุทธศาสตร์ด้านการจัดการทรัพยากรธรรมชาติ สิ่งแวดล้อม และการท่องเที่ยว</t>
  </si>
  <si>
    <t>๗. โครงการภายใต้ยุทธศาสตร์ด้านการบริหารที่ดี</t>
  </si>
  <si>
    <t xml:space="preserve">    ๗.๓ แนวทางการพัฒนา ส่งเสริมประสิทธิภาพบุคลากรในการปฏิบัติราชการ และส่งเสริมคุณธรรม จริยธรรม</t>
  </si>
  <si>
    <t>ประจำตำบลยางเนิ้ง</t>
  </si>
  <si>
    <t>เกษตรและผลิตภัณฑ์ชุมชนตำบลยางเนิ้ง</t>
  </si>
  <si>
    <t>จัดตั้งศูนย์การเรียนรู้ชุมชน</t>
  </si>
  <si>
    <t>ราชการจังหวัดเชียงใหม่</t>
  </si>
  <si>
    <t>อุดหนุนกิจกรรมของสภา</t>
  </si>
  <si>
    <t>๑. เพื่ออนุรักษ์วัฒนธรรม</t>
  </si>
  <si>
    <t>ประเพณีที่สำคัญของไทย</t>
  </si>
  <si>
    <t>๒. เพื่อให้ประชาชนและบุคลากร</t>
  </si>
  <si>
    <t>มีส่วนร่วมในกิจกรรมที่เป็น</t>
  </si>
  <si>
    <t>ขุดลอกลำเหมืองสาธารณะภายใน</t>
  </si>
  <si>
    <t>เขตเทศบาลทั้งหมด</t>
  </si>
  <si>
    <t>การสร้างมูลค่าของขยะ</t>
  </si>
  <si>
    <t>และรักษาความสะอาด</t>
  </si>
  <si>
    <t>ถนนสายต้นยางเชียงใหม่-ลำพูน</t>
  </si>
  <si>
    <t>การระงับอัคคีภัยและช่วยเหลือตนเอง</t>
  </si>
  <si>
    <t>และผู้อื่นในการป้องกันภัย</t>
  </si>
  <si>
    <t>๑. อปพร.เทศบาลที่ผ่านการอบรม</t>
  </si>
  <si>
    <t>สามารถช่วยเหลือผู้ประสบภัยได้อย่าง</t>
  </si>
  <si>
    <t>ถูกต้องรวดเร็ว และมีประสิทธิภาพ</t>
  </si>
  <si>
    <t>เลือกตั้งในทุกระดับ ในความรับ</t>
  </si>
  <si>
    <t>ผิดชอบของเทศบาลฯ</t>
  </si>
  <si>
    <t>การเลือกตั้งแก่ประชาชนในท้องถิ่น</t>
  </si>
  <si>
    <t>ครบถ้วนและเป็นปัจจุบัน</t>
  </si>
  <si>
    <t>รักษาไฟฟ้าสาธารณะ</t>
  </si>
  <si>
    <t>เทศบาลได้มีความปลอด</t>
  </si>
  <si>
    <t>ภัยในการสัญจรไปมา</t>
  </si>
  <si>
    <t xml:space="preserve">   ๒.๔ แนวทางการพัฒนา  ส่งเสริมศาสนาวัฒนธรรมในชุมชน ให้มีจิตสำนึกด้านคุณธรรม จริยธรรมและวัฒนธรรมท้องถิ่น</t>
  </si>
  <si>
    <t>สิทธิของตนเองโดยชอบธรรม</t>
  </si>
  <si>
    <t>ตลอดจนข้อพิพาทต่าง ๆ ที่เกิด</t>
  </si>
  <si>
    <t>ขึ้นจากการไม่เข้าใจข้อกฎหมาย</t>
  </si>
  <si>
    <t>ท้องถิ่นอำเภอสารภี</t>
  </si>
  <si>
    <t>อุดหนุนกลุ่มผู้สูงอายุ</t>
  </si>
  <si>
    <t>๑. กลุ่มผู้สูงอายุในเขตเทศบาลฯ</t>
  </si>
  <si>
    <t>๒. สนับสนุนงบประมาณในกลุ่ม ๆ</t>
  </si>
  <si>
    <t>ตลาดสดเทศบาล</t>
  </si>
  <si>
    <t>๑. เด็กนักเรียนเกิดความภาคภูมิใจ</t>
  </si>
  <si>
    <t>และเห็นความสำคัญของการศึกษา</t>
  </si>
  <si>
    <t>๒. ครูและนักเรียนได้รับความรู้</t>
  </si>
  <si>
    <t>และได้รับประสบการณ์ที่ดี</t>
  </si>
  <si>
    <t>๓. เด็กนักเรียนได้มีพัฒนาการ</t>
  </si>
  <si>
    <t>ครบทุกด้าน</t>
  </si>
  <si>
    <t>๔. ผู้ปกครองได้รับความรู้</t>
  </si>
  <si>
    <t>๕. ศูนย์พัฒนาเด็กเล็กฯ เป็นสถาน</t>
  </si>
  <si>
    <t>ศึกษาที่มีมาตรฐาน</t>
  </si>
  <si>
    <t>๑. เพื่อเพิ่มประสิทธิภาพในการใช้งาน</t>
  </si>
  <si>
    <t>๒. เพื่อเพิ่มประสิทธิภาพในการทำงาน</t>
  </si>
  <si>
    <t>๔. เพื่อพัฒนาความรู้ความสามารถและ</t>
  </si>
  <si>
    <t>๕. เพื่อให้ประชาชนได้รับข้อมูลข่าว</t>
  </si>
  <si>
    <t>สารที่ทันสมัย เพื่อให้บริการด้าน</t>
  </si>
  <si>
    <t>ระบบ IT สำหรับเด็กและประชาชน</t>
  </si>
  <si>
    <t>อย่างทั่วถึง</t>
  </si>
  <si>
    <t>สามารถในการถ่ายทอดความรู้ที่</t>
  </si>
  <si>
    <t>ใช้บริการศูนย์ฯ อย่างเต็มศักยภาพ</t>
  </si>
  <si>
    <t>๑. เชิญผู้นำหมู่บ้านร่วมทำบุญ</t>
  </si>
  <si>
    <t>และจัดกิจกรรมในวันสำคัญ</t>
  </si>
  <si>
    <t xml:space="preserve">ทางพระพุทธศาสนา เช่น </t>
  </si>
  <si>
    <t>วันมาฆบูชา วันวิสาขบูชา</t>
  </si>
  <si>
    <t>วันเข้าพรรษา ฯลฯ</t>
  </si>
  <si>
    <t>ปัญหาสังคมลดลง</t>
  </si>
  <si>
    <t>๑. เพื่อเป็นสวัสดิการให้แก่สมาชิก</t>
  </si>
  <si>
    <t>๒. เพื่อช่วยเหลือสมาชิกเมื่อคลอด</t>
  </si>
  <si>
    <t>บุตร,เจ็บป่วย,เสียชีวิต,ทุพพลภาพ</t>
  </si>
  <si>
    <t>๓. เพื่อประชาชนมีจิตสำนึกต่อ</t>
  </si>
  <si>
    <t>ชุมชนสังคม ร่วมกัน</t>
  </si>
  <si>
    <t>๔. เพื่อให้สมาชิกมีส่วนร่วมในการ</t>
  </si>
  <si>
    <t>ดำเนินงานกองทุนร่วมกัน</t>
  </si>
  <si>
    <t>๕. เพื่อให้ทุกคนมีความเสียสละ</t>
  </si>
  <si>
    <t>๖. เพื่อสร้างความรักสมัครสมาน</t>
  </si>
  <si>
    <t>สามัคคีในพื้นที่หมู่บ้าน/ตำบล</t>
  </si>
  <si>
    <t>ประชาชนในพื้นที่ระดับหมู่บ้าน</t>
  </si>
  <si>
    <t>๑. ความเป็นน้ำหนึ่งใจเดียวกันในการ</t>
  </si>
  <si>
    <t>ดำเนินกิจกรรมของกองทุน</t>
  </si>
  <si>
    <t>๒. สมาชิกได้ขวัญกำลังใจที่ดีได้รับ</t>
  </si>
  <si>
    <t>สวัสดิการความช่วยเหลืออย่างทั่วถึง</t>
  </si>
  <si>
    <t>๓. การมีส่วนร่วมของสมาชิกในการ</t>
  </si>
  <si>
    <t>ดำเนินกิจกรรมกองทุนมีมากขึ้น</t>
  </si>
  <si>
    <t>๔. บรรลุวัตถุประสงค์ของโครงการ</t>
  </si>
  <si>
    <t>สามารถช่วยเหลือผู้สูงอายุ,ผู้พิการ,</t>
  </si>
  <si>
    <t>ผู้ด้อยโอกาส แก่ทุกคนในชุมชนและ</t>
  </si>
  <si>
    <t>สร้างความรัก สามัคคีในชุมชน</t>
  </si>
  <si>
    <t>๑. ครอบครัว ชุมชนมีความเข้มแข็ง</t>
  </si>
  <si>
    <t>แต่ละกลุ่ม และมีส่วนร่วมในการ</t>
  </si>
  <si>
    <t>โครงการป้องกันและบรรเทา</t>
  </si>
  <si>
    <t>ความเดือดร้อนของประชาชน</t>
  </si>
  <si>
    <t xml:space="preserve">อันเกิดจากภัยพิบัติต่างๆ </t>
  </si>
  <si>
    <t>(ลูกรัง ,หินคลุก)</t>
  </si>
  <si>
    <t>ขยายเขตประปาส่วนภูมิภาค</t>
  </si>
  <si>
    <t>โรคไข้เลือดออก</t>
  </si>
  <si>
    <t>แก้ไขปัญหายาเสพติด โรคเอดส์</t>
  </si>
  <si>
    <t>และการรู้จักปฏิเสธอย่างถูกวิธี</t>
  </si>
  <si>
    <t>โครงการขยะแลกไข่และ</t>
  </si>
  <si>
    <t>ปลุกจิตสำนึก</t>
  </si>
  <si>
    <t xml:space="preserve">แวดล้อม </t>
  </si>
  <si>
    <t>หลักเกณฑ์ เกี่ยวกับงานทะเบียน</t>
  </si>
  <si>
    <t>สามารถดำเนินการประชาสัมพันธ์</t>
  </si>
  <si>
    <t>โครงการจัดกิจกรรม</t>
  </si>
  <si>
    <t>เนื่องในวันท้องถิ่นไทย</t>
  </si>
  <si>
    <t>และวันเทศบาล</t>
  </si>
  <si>
    <t>จัดซื้อหนังสือพิมพ์ และวารสาร</t>
  </si>
  <si>
    <t xml:space="preserve">ต่างๆ พร้อมอุปกรณ์ให้แก่หมู่บ้าน </t>
  </si>
  <si>
    <t>เหลือประชาชนได้อย่างรวดเร็ว</t>
  </si>
  <si>
    <t>และทันเหตุการณ์</t>
  </si>
  <si>
    <t>ก่อสร้าง</t>
  </si>
  <si>
    <t>โครงการปรับปรุงเครื่อง</t>
  </si>
  <si>
    <t>หมายบังคับการจราจร</t>
  </si>
  <si>
    <t>เศรษฐกิจพอเพียง</t>
  </si>
  <si>
    <t>๒. ประชาชนมีความปลอดภัยในชีวิต</t>
  </si>
  <si>
    <t>พระบาทสมเด็จพระเจ้าอยู่หัว</t>
  </si>
  <si>
    <t>ได้รับจากการฝึกอบรมให้แก่กลุ่มผู้</t>
  </si>
  <si>
    <t>และตำบลยางเนิ้ง</t>
  </si>
  <si>
    <t>๑. เพื่อให้การสงเคราะห์ผู้</t>
  </si>
  <si>
    <t>สูงอายุ ผู้พิการและผู้ป่วยเอดส์</t>
  </si>
  <si>
    <t>ผู้สูงอายุ ผู้พิการและผู้ป่วยเอดส์</t>
  </si>
  <si>
    <t>มีคุณภาพชีวิตที่ดีขึ้น</t>
  </si>
  <si>
    <t>เขตเทศบาลฯ ให้เป็นปัจจุบัน</t>
  </si>
  <si>
    <t>๓. สร้างศูนย์จำหน่ายสินค้าผลิต</t>
  </si>
  <si>
    <t>ภัณฑ์ชุมชนตลอดวัน (ตลาดโต้รุ่ง)</t>
  </si>
  <si>
    <t>วัดพระนอนป่าเก็ดถี่</t>
  </si>
  <si>
    <t>ด้านการศึกษา</t>
  </si>
  <si>
    <t>การศึกษาอย่างเท่าเทียมและทั่วถึง</t>
  </si>
  <si>
    <t xml:space="preserve"> - ที่ทำการปกครองจังหวัดเชียงใหม่</t>
  </si>
  <si>
    <t xml:space="preserve"> - ที่ทำการปกครองอำเภอสารภี</t>
  </si>
  <si>
    <t xml:space="preserve"> - กิ่งกาชาดอำเภอสารภี</t>
  </si>
  <si>
    <t>ทำให้ส่วนราชการและองค์กรต่างๆ</t>
  </si>
  <si>
    <t xml:space="preserve">กิจกรรม </t>
  </si>
  <si>
    <t>โครงการฝึกซ้อมแผนป้องกัน</t>
  </si>
  <si>
    <t>โครงการบริหารและจัดการ</t>
  </si>
  <si>
    <t>ระบบการแพทย์ฉุกเฉิน</t>
  </si>
  <si>
    <t>สามารถให้บริการการแพทย์</t>
  </si>
  <si>
    <t>ในเทศกาลสำคัญ</t>
  </si>
  <si>
    <t>ป้องกันสถาบัน (อสป.)</t>
  </si>
  <si>
    <t>ความสามัคคีและเข้มแข็ง</t>
  </si>
  <si>
    <t>อย่างเท่าเทียมกันให้แก่เด็กนักเรียน</t>
  </si>
  <si>
    <t>การแพทย์ฉุกเฉินที่มีมาตรฐาน</t>
  </si>
  <si>
    <t>พิการจากอุบัติเหตุ</t>
  </si>
  <si>
    <t>และทรัพย์สิน</t>
  </si>
  <si>
    <t>๔. มีสถานที่อำนวยความสะดวก</t>
  </si>
  <si>
    <t>สตรีและบุคคลในครอบครัว</t>
  </si>
  <si>
    <t>ครอบครัว</t>
  </si>
  <si>
    <t>ความรู้ความเข้าใจในการป้องกันและ</t>
  </si>
  <si>
    <t>ช่วยเหลือตนเองจากสาธารณภัยได้</t>
  </si>
  <si>
    <t>บรรเทาสาธารณภัย และสามารถ</t>
  </si>
  <si>
    <t>สามารถและเสริมสร้าง</t>
  </si>
  <si>
    <t>ประสิทธิภาพในการทำงาน</t>
  </si>
  <si>
    <t>ของบุคลากรของเทศบาลให้มี</t>
  </si>
  <si>
    <t>ประสิทธิภาพสูงสุดและได้มี</t>
  </si>
  <si>
    <t>โอกาสพบปะแลกเปลี่ยน</t>
  </si>
  <si>
    <t>ประสบการณ์ซึ่งกันและกัน</t>
  </si>
  <si>
    <t>จัดประชุมสัมมนา ฝึกอบรมและทัศนศึกษา</t>
  </si>
  <si>
    <t xml:space="preserve">ตั้งแต่พนักงานเทศบาล ลูกจ้างประจำ  </t>
  </si>
  <si>
    <t>พนักงานจ้าง สมาชิกสภาเทศบาล และ</t>
  </si>
  <si>
    <t>และประสบการณ์ สามารถนำมา</t>
  </si>
  <si>
    <t>ประยุกต์ใช้ในการทำงานได้</t>
  </si>
  <si>
    <t>ลูกจ้างประจำ และพนักงานจ้าง</t>
  </si>
  <si>
    <t>มีขวัญและกำลังใจ</t>
  </si>
  <si>
    <t>๔. โครงการภายใต้ยุทธศาสตร์ด้านการพัฒนาโครงสร้างพื้นฐาน ระบบสาธารณูปโภค สาธารณูปการ และการวางผังเมือง</t>
  </si>
  <si>
    <t>๔. โครงการภายใต้ยุทธศาสตร์ด้านพัฒนาโครงสร้างพื้นฐาน ระบบ สาธารณูปโภค สาธารณูปการ และการวางผังเมือง</t>
  </si>
  <si>
    <t>๑.จัดทำแผนพัฒนาสามปี</t>
  </si>
  <si>
    <t>๒. ตรวจติดตามและประเมินผล</t>
  </si>
  <si>
    <t>๑. จัดทำแนวทางการพัฒนาเทศบาล</t>
  </si>
  <si>
    <t>งบประมาณ แผนการดำเนินงาน และ</t>
  </si>
  <si>
    <t>รายงานติดตามและประเมินผลแผน</t>
  </si>
  <si>
    <t>พัฒนาเทศบาล</t>
  </si>
  <si>
    <t>น้ำ ประตูปิดเปิดน้ำ</t>
  </si>
  <si>
    <t>ถนนสายเชียงใหม่-ลำพูน</t>
  </si>
  <si>
    <t xml:space="preserve">โครงการอนุรักษ์ต้นยาง </t>
  </si>
  <si>
    <t>ถนนเชียงใหม่-ลำพูน</t>
  </si>
  <si>
    <t>๓. อุดหนุนโรงเรียนในเขตเทศบาล</t>
  </si>
  <si>
    <t>ประชาชนตำบลยางเนิ้ง</t>
  </si>
  <si>
    <t>สภาวัฒนธรรม</t>
  </si>
  <si>
    <t>ต่างๆ เพิ่มเติมบนต้นยางนา</t>
  </si>
  <si>
    <t>เชียงใหม่-ลำพูน ภายในเขตเทศบาล</t>
  </si>
  <si>
    <t>อำเภอสารภีมีถนนสาย</t>
  </si>
  <si>
    <t>วัฒนธรรมที่สวยงามร่มรื่น</t>
  </si>
  <si>
    <t>๓. มีการบูรณาการในการดำเนินงาน</t>
  </si>
  <si>
    <t>ดำเนินการบริหารจัดการ</t>
  </si>
  <si>
    <t>ฌาปนสถานและสุสาน</t>
  </si>
  <si>
    <t>ในเขตเทศบาลตำบลยางเนิ้ง</t>
  </si>
  <si>
    <t>ให้แก่ประชาชนในเขตเทศบาล</t>
  </si>
  <si>
    <t>ตำบลยางเนิ้ง ในการใช้</t>
  </si>
  <si>
    <t xml:space="preserve"> ประชาชนในเขตเทศบาลตำบล</t>
  </si>
  <si>
    <t>ยางเนิ้ง และประชาชนนอกเขต</t>
  </si>
  <si>
    <t>ตำบลยางเนิ้ง และนอกเขต</t>
  </si>
  <si>
    <t>เทศบาลตำบลยางเนิ้ง ได้รับ</t>
  </si>
  <si>
    <t>ความสะดวกในการใช้บริการ</t>
  </si>
  <si>
    <t xml:space="preserve">๒. ลดข้อขัดแย้ง ข้อชี้ขาด </t>
  </si>
  <si>
    <t>๔. เผยแพร่ความรู้เกี่ยวกับวิธี</t>
  </si>
  <si>
    <t>การและผลการสำรวจคุณภาพ</t>
  </si>
  <si>
    <t>อากาศด้วยไลเคนอำเภอสารภี</t>
  </si>
  <si>
    <t>อนุรักษ์สิ่งแวดล้อมโรงเรียนสารภี</t>
  </si>
  <si>
    <t>พิทยาคม นักเรียนผู้สนใจ เยาวชน</t>
  </si>
  <si>
    <t>ในเขตอำเภอสารภี</t>
  </si>
  <si>
    <t>๔. มีจิตสำนึกและตระหนักถึงปัญหา</t>
  </si>
  <si>
    <t>ความสำคัญของคุณภาพอากาศที่</t>
  </si>
  <si>
    <t>ส่งผลต่อสุขภาพและร่วมเฝ้าระวัง</t>
  </si>
  <si>
    <t>ปัญหาอากาศในอำเภอสารภี</t>
  </si>
  <si>
    <t>๕. เพื่อสร้างจิตอาสาและพัฒนา</t>
  </si>
  <si>
    <t>ระบบนิเวศในลำเหมืองพญาคำ</t>
  </si>
  <si>
    <t>สารภีพิทยาคม</t>
  </si>
  <si>
    <t>๕. ได้รับความรู้จากการเข้าร่วมโครง</t>
  </si>
  <si>
    <t>การเกี่ยวกับการจัดการน้ำเป็นระบบ</t>
  </si>
  <si>
    <t>และได้ทราบถึงปัญหา แนวทางการ</t>
  </si>
  <si>
    <t>แก้ไข และวิธีการดำเนินงานเพื่อแก้ไข</t>
  </si>
  <si>
    <t>ปัญหาการจัดการน้ำ</t>
  </si>
  <si>
    <t>ร่วมกับโรงเรียน</t>
  </si>
  <si>
    <t>๔. เพื่อยกระดับคุณภาพการศึกษาของ</t>
  </si>
  <si>
    <t>โรงเรียนในเขตอำเภอสารภี</t>
  </si>
  <si>
    <t>นักเรียนดีขึ้นและสถานศึกษามี</t>
  </si>
  <si>
    <t>ระดับมาตรฐานคุณภาพทางการ</t>
  </si>
  <si>
    <t>ศึกษาใกล้เคียงกัน</t>
  </si>
  <si>
    <t>๕. เพื่อเสริมสร้างความพร้อมพื้นฐาน</t>
  </si>
  <si>
    <t>ที่สำคัญแก่เด็กปฐมวัยให้มีการพัฒนา</t>
  </si>
  <si>
    <t>การครอบคลุมทั้งด้านร่างกาย อารมณ์</t>
  </si>
  <si>
    <t>จิตใจ สังคมและสติปัญญา</t>
  </si>
  <si>
    <t>ของกลุ่มอาชีพ</t>
  </si>
  <si>
    <t>ดำเนินงานของกลุ่มอาชีพ</t>
  </si>
  <si>
    <t>ให้มีความเข้มแข็งต่อไป</t>
  </si>
  <si>
    <t>และทักษะในการดำเนินงานกลุ่มแม่บ้าน</t>
  </si>
  <si>
    <t>ที่ประสบความสำเร็จ นำมาพัฒนาการ</t>
  </si>
  <si>
    <t>ดำเนินงานและปรับใช้ในท้องถิ่นของตน</t>
  </si>
  <si>
    <t>ศูนย์การเรียนรู้ชุมชนและหน่วยอบรม</t>
  </si>
  <si>
    <t>๓. สนับสนุนอาหารกลางวันเด็กนักเรียน</t>
  </si>
  <si>
    <t>๕. จัดกิจกรรมอบรมให้ความรู้แก่ผู้ปกครอง</t>
  </si>
  <si>
    <t>๕. โครงการเฝ้าระวังและสร้าง</t>
  </si>
  <si>
    <t>เพื่อใช้ในกิจกรรมตามความต้องการ</t>
  </si>
  <si>
    <t>ของกลุ่ม</t>
  </si>
  <si>
    <t>ความเดือดร้อนแก่ผู้ประสบภัยหนาว</t>
  </si>
  <si>
    <t>ภายในเขตเทศบาลตำบลยางเนิ้ง</t>
  </si>
  <si>
    <t xml:space="preserve">เช่น จัดซื้อเครื่องกันหนาวเพื่อบรรเทา </t>
  </si>
  <si>
    <t>ชีวิตที่ดีขึ้น</t>
  </si>
  <si>
    <t>เพื่อให้การบริหารจัดการขยะ</t>
  </si>
  <si>
    <t>เป็นไปด้วยความเรียบร้อย</t>
  </si>
  <si>
    <t xml:space="preserve"> - </t>
  </si>
  <si>
    <t>ปฏิบัติงานของ อปพร.</t>
  </si>
  <si>
    <t>โครงการฝึกอบรมอาสา</t>
  </si>
  <si>
    <t>โครงการประชุมเพื่อรับทราบ</t>
  </si>
  <si>
    <t>๑. เพื่อบริหารประชาชนให้ได้รับ</t>
  </si>
  <si>
    <t>ความสะดวกสบายเข้าถึงบริการ</t>
  </si>
  <si>
    <t>ขั้นพื้นฐานอย่างทั่วถึง และเสมอภาค</t>
  </si>
  <si>
    <t>กันทุกหมู่บ้าน</t>
  </si>
  <si>
    <t>๒. เพื่อเป็นการรับรู้รับทราบปัญหา</t>
  </si>
  <si>
    <t>ความต้องการของประชาชนในพื้นที่</t>
  </si>
  <si>
    <t>และเพิ่มศักยภาพในการแก้ไขปัญหา</t>
  </si>
  <si>
    <t>ความเดือดร้อนให้แก่ประชาชน</t>
  </si>
  <si>
    <t>๓. เพื่อเป็นการนำปัญหาความ</t>
  </si>
  <si>
    <t>ต้องการมาแก้ไขให้ตรงกับความ</t>
  </si>
  <si>
    <t>ต้องการของประชาชนได้อย่าง</t>
  </si>
  <si>
    <t>รวดเร็ว เป็นระบบและมีประสิทธิภาพ</t>
  </si>
  <si>
    <t>๑. คณะผู้บริหาร</t>
  </si>
  <si>
    <t>๒. สมาชิกสภาเทศบาล</t>
  </si>
  <si>
    <t>๔. คณะกรรมการหมู่บ้าน</t>
  </si>
  <si>
    <t>๑. ประชาชนได้รับข้อมูลข่าวสารที่</t>
  </si>
  <si>
    <t>ถูกต้อง สามารถเข้าถึงบริการขั้นพื้นฐาน</t>
  </si>
  <si>
    <t>ได้อย่างทั่วถึงและเสมอภาคกัน</t>
  </si>
  <si>
    <t>๒. เทศบาลฯ ได้รับรู้ รับทราบปัญหา</t>
  </si>
  <si>
    <t>ความต้องการที่แท้จริงของประชาชนใน</t>
  </si>
  <si>
    <t>พื้นที่ อันจะนำไปสู่การแก้ไขปัญหา</t>
  </si>
  <si>
    <t>ความเดือดร้อนให้แก่ประชาชนได้อย่าง</t>
  </si>
  <si>
    <t>เต็มศักยภาพ</t>
  </si>
  <si>
    <t>๓. เทศบาลฯ สามารถนำปัญหาความ</t>
  </si>
  <si>
    <t>ต้องการของประชาชนมาหาแนวทาง</t>
  </si>
  <si>
    <t>แก้ไขปัญหาได้อย่างรวดเร็ว เป็นระบบ</t>
  </si>
  <si>
    <t>๓. จัดทำวารสารเทศบาล/รายงาน</t>
  </si>
  <si>
    <t>๑. เพื่อให้บริการประชาชนในการ</t>
  </si>
  <si>
    <t>แก้ไขปัญหาความเดือดร้อน ได้อย่าง</t>
  </si>
  <si>
    <t>รวดเร็ว มีประสิทธิภาพและทั่วถึง</t>
  </si>
  <si>
    <t>๒. เพื่อเป็นการประสานงานกับ</t>
  </si>
  <si>
    <t>หน่วยงานราชการต่างๆ ในเขต</t>
  </si>
  <si>
    <t>อำเภอสารภี ในการช่วยเหลือและ</t>
  </si>
  <si>
    <t>บรรเทาความเดือดร้อนให้กับ</t>
  </si>
  <si>
    <t>ประชาชนอย่างบูรณการ</t>
  </si>
  <si>
    <t>๓. เพื่อให้ประชาชนได้มีการประกอบ</t>
  </si>
  <si>
    <t>อาชีพเลี้ยงตัวเองและครอบครัวได้</t>
  </si>
  <si>
    <t>อย่างพอเพียงและยั่งยืน</t>
  </si>
  <si>
    <t>๑. ประชาชนมีความพึงพอใจในการ</t>
  </si>
  <si>
    <t>ให้บริการของเทศบาล พร้อมทั้งได้รับ</t>
  </si>
  <si>
    <t>การแนะนำแก้ไขปัญหาความเดือดร้อน</t>
  </si>
  <si>
    <t>ในเบื้องต้น</t>
  </si>
  <si>
    <t>๒. มีการประสานงานในการแก้ไขปัญหา</t>
  </si>
  <si>
    <t>ความเดือดร้อนแก่ประชาชนได้อย่าง</t>
  </si>
  <si>
    <t>รวดเร็วและมีประสิทธิภาพ</t>
  </si>
  <si>
    <t>๓. ประชาชนสามารถเลี้ยงตัวเองและ</t>
  </si>
  <si>
    <t>ครอบครัวได้อย่างพอเพียงและยั่งยืน</t>
  </si>
  <si>
    <t>พ่อค้า แม่ค้า และประชาชนทั่วไป</t>
  </si>
  <si>
    <t>ชุมชนตำบล (ศอชต.)</t>
  </si>
  <si>
    <t>ประชาชนให้เป็นรูปธรรมมากยิ่งขึ้น</t>
  </si>
  <si>
    <t>อุดหนุนองค์กรปกครอง</t>
  </si>
  <si>
    <t>ส่วนท้องถิ่น เพื่อใช้ในการ</t>
  </si>
  <si>
    <t>คุณธรรมและดำรงตนอยู่ในสังคมได้ดี</t>
  </si>
  <si>
    <t>ในสถานศึกษาในอำเภอสารภี</t>
  </si>
  <si>
    <t>๔. จัดซื้อวัสดุอุปกรณ์และสื่อการเรียน</t>
  </si>
  <si>
    <t>๖. เตรียมความพร้อมเพื่อรับการประเมิน</t>
  </si>
  <si>
    <t>จากสำนักงานรับรองมาตรฐานและประเมิน</t>
  </si>
  <si>
    <t>คุณภาพการศึกษา</t>
  </si>
  <si>
    <t>๒. จัดกิจกรรมทัศนศึกษาดูงานหรืออบรม</t>
  </si>
  <si>
    <t>ของครูและนักเรียนในศูนย์พัฒนาเด็กเล็กฯ</t>
  </si>
  <si>
    <t xml:space="preserve">พัฒนาศูนย์การเรียนรู้ ICT </t>
  </si>
  <si>
    <t>ชุมชนอย่างยั่งยืน</t>
  </si>
  <si>
    <t>คุณภาพชีวิต</t>
  </si>
  <si>
    <t>และเพื่อป้องกันอุทกภัย</t>
  </si>
  <si>
    <t>อย่างสะดวก</t>
  </si>
  <si>
    <t xml:space="preserve">สิ่งก่อสร้างในเขตเทศบาล </t>
  </si>
  <si>
    <t>จัดซื้อวัสดุก่อสร้างใช้ในการซ่อมแซม</t>
  </si>
  <si>
    <t xml:space="preserve">ขยายเขตไฟฟ้าสาธารณะ </t>
  </si>
  <si>
    <t>จราจรในเขตเทศบาล</t>
  </si>
  <si>
    <t>บริการภายในตลาดสด</t>
  </si>
  <si>
    <t>โครงการก่อสร้าง</t>
  </si>
  <si>
    <t>และปรับปรุงสวนสาธารณะ</t>
  </si>
  <si>
    <t>ปัญหาความต้องการ</t>
  </si>
  <si>
    <t>แลกเปลี่ยนความคิดเห็น</t>
  </si>
  <si>
    <t>(วาระยามเช้า)</t>
  </si>
  <si>
    <t xml:space="preserve">ในการพัฒนาหมู่บ้าน </t>
  </si>
  <si>
    <t xml:space="preserve">๓. ปลัดเทศบาล </t>
  </si>
  <si>
    <t>หัวหน้าสำนักปลัด</t>
  </si>
  <si>
    <t>ผู้อำนวยการกองทุกกอง</t>
  </si>
  <si>
    <t>และผู้ที่เกี่ยวข้อง</t>
  </si>
  <si>
    <t xml:space="preserve">ประจำปี </t>
  </si>
  <si>
    <t>(รายงานกิจการของเทศบาล)</t>
  </si>
  <si>
    <t xml:space="preserve">ความต้องการของหมู่บ้านที่อยู่ </t>
  </si>
  <si>
    <t>สาธารณสุขมูลฐาน</t>
  </si>
  <si>
    <t>อสม. ในเขตเทศบาลตำบล</t>
  </si>
  <si>
    <t>ยางเนิ้ง เพื่อใช้การพัฒนา</t>
  </si>
  <si>
    <t>ฉุกเฉินแก่ประชาชน</t>
  </si>
  <si>
    <t>ครอบคลุมพื้นที่ในเขตเทศบาลและ</t>
  </si>
  <si>
    <t>บริเวณใกล้เคียง</t>
  </si>
  <si>
    <t>โครงการสนับสนุน</t>
  </si>
  <si>
    <t>การดำเนินงานสภาพัฒนา</t>
  </si>
  <si>
    <t>องค์กรชุมชน</t>
  </si>
  <si>
    <t>ของสภาพัฒนาองค์กรชุมชน</t>
  </si>
  <si>
    <t>ตลอดจนกิจกรรมตามวัตถุ</t>
  </si>
  <si>
    <t>ชุมชน</t>
  </si>
  <si>
    <t>ที่ต่อเนื่องจากการดำเนินงานของ</t>
  </si>
  <si>
    <t>สภาพัฒนาองค์กรชุมชน</t>
  </si>
  <si>
    <t>เป็นทุนการศึกษาต่อไป</t>
  </si>
  <si>
    <t>๒. เพื่อให้ได้ใช้เวลาว่างให้เป็นประโยชน์</t>
  </si>
  <si>
    <t>โครงการจ้างนักเรียน/นักศึกษา</t>
  </si>
  <si>
    <t>เข้าทำงานช่วงปิดภาคเรียนฤดูร้อน</t>
  </si>
  <si>
    <t>เพื่อแก้ไขปัญหาสังคมและ</t>
  </si>
  <si>
    <t>ความยากจนเชิงบูรณาการ</t>
  </si>
  <si>
    <t>ต่อตนเอง ครอบครัว และเรียนรู้</t>
  </si>
  <si>
    <t>ประสบการณ์ทำงาน เพื่อเตรียมเข้าสู่</t>
  </si>
  <si>
    <t>ตลาดแรงงานในอนาคต</t>
  </si>
  <si>
    <t xml:space="preserve"> ๑. นักเรียน/นักศึกษามีรายได้จากการ</t>
  </si>
  <si>
    <t>๓. ได้ใช้เวลาว่างให้เป็นประโยชน์</t>
  </si>
  <si>
    <t>ตัวชี้วัด</t>
  </si>
  <si>
    <t>(KPI)</t>
  </si>
  <si>
    <t>๑. เพื่อให้นักเรียน/นักศึกษา มีรายได้</t>
  </si>
  <si>
    <t>จากการทำงานและสามารถเก็บไว้ใช้จ่าย</t>
  </si>
  <si>
    <t>โครงการอยู่ดี กินดี ด้วยวิถีเกษตร</t>
  </si>
  <si>
    <t>พอเพียง</t>
  </si>
  <si>
    <t>ร้อยละระยะทาง</t>
  </si>
  <si>
    <t>ที่ก่อสร้าง</t>
  </si>
  <si>
    <t>๑. เพื่อให้ประชาชนในหมู่บ้าน</t>
  </si>
  <si>
    <t>คมนาคมได้อย่างสะดวกรวดเร็ว</t>
  </si>
  <si>
    <t>๒. เพื่อลดอุบัติเหตุในการเดินทาง</t>
  </si>
  <si>
    <t>๑. ประชาชนสามารถใช้</t>
  </si>
  <si>
    <t>เส้นทางได้สะดวก รวดเร็ว</t>
  </si>
  <si>
    <t>และปลอดภัย</t>
  </si>
  <si>
    <t>๒. ลดอุบัติเหตุในการเดินทาง</t>
  </si>
  <si>
    <t>๑. เพื่อลดอุบัติเหตุในการเดินทาง</t>
  </si>
  <si>
    <t>การสัญจรมีความสะดวก ปลอดภัย</t>
  </si>
  <si>
    <t>๒. เพื่อป้องกันไม่ให้น้ำซึมทำลาย</t>
  </si>
  <si>
    <t>โครงสร้างและเพิ่มความแข็งแรง</t>
  </si>
  <si>
    <t>ให้กับผิวทางเดิม ยึดระยะเวลา</t>
  </si>
  <si>
    <t>การใช้งานของถนน</t>
  </si>
  <si>
    <t>๑. ลดอุบัติเหตุในการเดินทาง</t>
  </si>
  <si>
    <t>การสัญจรมีความสะดวก</t>
  </si>
  <si>
    <t>ปลอดภัย</t>
  </si>
  <si>
    <t>๒. โครงสร้างทางและผิวทางมี</t>
  </si>
  <si>
    <t>ความแข็งแรง ยืดระยะเวลา</t>
  </si>
  <si>
    <t>การใช้งานของถนนให้นานขึ้น</t>
  </si>
  <si>
    <t>ร้อยละความยาว</t>
  </si>
  <si>
    <t>ของถนนที่ได้รับ</t>
  </si>
  <si>
    <t>การปรับปรุง</t>
  </si>
  <si>
    <t>๑. เพื่อการระบายน้ำและการป้องกัน</t>
  </si>
  <si>
    <t>อุทกภัยและอุบัติเหตุ อันเนื่องมาจาก</t>
  </si>
  <si>
    <t>การเดินทางสัญจรของประชาชน</t>
  </si>
  <si>
    <t>๑. ครัวเรือนได้รับการระบายน้ำ</t>
  </si>
  <si>
    <t>จำนวน (แห่ง)</t>
  </si>
  <si>
    <t>๑. เพื่อให้การระบายน้ำเป็นไป</t>
  </si>
  <si>
    <t>๒. เพื่อป้องกันไม่ให้ถนนเสียหาย</t>
  </si>
  <si>
    <t>จากน้ำกัดเซาะ</t>
  </si>
  <si>
    <t>๓. เพื่อให้ประชาชนสัญจรไปมา</t>
  </si>
  <si>
    <t>ได้อย่างสะดวกและปลอดภัย</t>
  </si>
  <si>
    <t>๑. การระบายน้ำสะดวก น้ำไม่</t>
  </si>
  <si>
    <t>ท่วมขัง</t>
  </si>
  <si>
    <t>๒. ถนนมีสภาพดีและปลอดภัย</t>
  </si>
  <si>
    <t>๓. ประชาชนสามารถใช้เส้นทาง</t>
  </si>
  <si>
    <t>ได้อย่างสะดวก รวดเร็วและ</t>
  </si>
  <si>
    <t>ตลิ่งราวกันตกและสะพาน</t>
  </si>
  <si>
    <t>(๓) ก่อสร้างกำแพงกันดิน</t>
  </si>
  <si>
    <t>๒. เพื่อให้ประชาชนสัญจรไปมา</t>
  </si>
  <si>
    <t>๒. ประชาชนสามารถสัญจร</t>
  </si>
  <si>
    <t>ไปมาด้วยความสะดวก รวดเร็ว</t>
  </si>
  <si>
    <t>(๕) ปรับปรุงซ่อมแซมผิวถนน</t>
  </si>
  <si>
    <t>ได้มีถนนสำหรับใช้ในการคมนาคม</t>
  </si>
  <si>
    <t>ได้อย่างสะดวก รวดเร็ว</t>
  </si>
  <si>
    <t>(๒) ก่อสร้างวางท่อระบายน้ำค.ส.ล.</t>
  </si>
  <si>
    <t>และรางระบายน้ำ ค.ส.ล.</t>
  </si>
  <si>
    <t xml:space="preserve">(๔) ก่อสร้างทางลำลอง </t>
  </si>
  <si>
    <t>ต.ยางเนิ้ง</t>
  </si>
  <si>
    <t xml:space="preserve"> -</t>
  </si>
  <si>
    <t>(๑) ก่อสร้างถนน ค.ส.ล.</t>
  </si>
  <si>
    <t xml:space="preserve"> และถนนลาดยางแอสฟัลท์ติก</t>
  </si>
  <si>
    <t>ก่อสร้างวางท่อระบายน้ำค.ส.ล.</t>
  </si>
  <si>
    <t>ร้อยละของ</t>
  </si>
  <si>
    <t>จำนวนนักเรียน</t>
  </si>
  <si>
    <t>นักศึกษาในพื้นที่</t>
  </si>
  <si>
    <t>๑. เพื่อส่งเสริมและพัฒนาอาชีพด้าน</t>
  </si>
  <si>
    <t>การเกษตร</t>
  </si>
  <si>
    <t>๒. ส่งเสริมให้ประชาชนปลูกผักสวนครัว</t>
  </si>
  <si>
    <t>ในครัวเรือนเพื่อลดรายจ่ายเพิ่มรายได้</t>
  </si>
  <si>
    <t>๓. ส่งเสริมการออมโดยนำหลักปรัชญา</t>
  </si>
  <si>
    <t>เศรษฐกิจพอเพียงมาใช้ในพื้นที่เขต</t>
  </si>
  <si>
    <t>๑. สามารถสร้างรายได้ให้มีความมั่นคงในอาชีพ</t>
  </si>
  <si>
    <t>๒. ส่งเสริมให้ประชาชนในเขตเทศบาลยึดหลัก</t>
  </si>
  <si>
    <t>พึ่งตนเองลดการพึ่งพาจากภายนอก</t>
  </si>
  <si>
    <t>๓. แก้ไขสภาพปัญหาค่าครองชีพสูง ลดรายจ่าย</t>
  </si>
  <si>
    <t>ในครัวเรือนตามแนวปรัชญาเศรษฐกิจพอเพียง</t>
  </si>
  <si>
    <t>จำนวน</t>
  </si>
  <si>
    <t>ผู้เข้าร่วม</t>
  </si>
  <si>
    <t xml:space="preserve">ให้แก่ประชาชนทั่วไป </t>
  </si>
  <si>
    <t>กลุ่มเกษตรและประชาชนที่สนใจ</t>
  </si>
  <si>
    <t>ที่ได้ไปใช้ให้เกิดประโยชน์สูงสุด ทั้งด้านสุขภาพ</t>
  </si>
  <si>
    <t>อนามัย อาหารและสร้างอาชีพต่อไป</t>
  </si>
  <si>
    <t>โครงการศูนย์การเรียนรู้ปรัชญา</t>
  </si>
  <si>
    <t>เศรษฐกิจพอเพียงหนองฟาน</t>
  </si>
  <si>
    <t>เพื่อจัดตั้งศูนย์การเรียนรู้ปรัชญาเศรษฐกิจ</t>
  </si>
  <si>
    <t>พอเพียงชุมชน ที่ให้ความรู้การเกษตร</t>
  </si>
  <si>
    <t>ที่หลากหลายอย่างยั่งยืนถาวร เสริมสร้าง</t>
  </si>
  <si>
    <t>ความรู้ในการดำเนินกิจกรรมทางการ</t>
  </si>
  <si>
    <t>เกษตรและฝึกปฎิบัติผ่านกิจกรรม และ</t>
  </si>
  <si>
    <t>การสาธิตแบบมีส่วนร่วมให้กับเกษตรกร</t>
  </si>
  <si>
    <t>มีศูนย์การเรียนรู้จำนวน ๑ ศูนย์</t>
  </si>
  <si>
    <t>สามารถเป็นแหล่งในการถ่ายทอดความรู้</t>
  </si>
  <si>
    <t>ด้านการเกษตร โดยมีวิทยากรผู้มีองค์ความรู้</t>
  </si>
  <si>
    <t>ประจำศูนย์ รวมถึงวิทยากรปราชญ์ชาวบ้าน</t>
  </si>
  <si>
    <t>และภาคส่วนต่างๆ ร่วมถ่ายทอดความรู้สามารถ</t>
  </si>
  <si>
    <t>ดำเนินกิจกรรมการเกษตรตามแนวเศรษฐกิจ</t>
  </si>
  <si>
    <t>พอเพียงได้</t>
  </si>
  <si>
    <t>จำนวนกิจกรรม</t>
  </si>
  <si>
    <t xml:space="preserve">ที่ส่งเสริม </t>
  </si>
  <si>
    <t>การบริหาร</t>
  </si>
  <si>
    <t>จัดการศูนย์ฯ</t>
  </si>
  <si>
    <t>๑.  เกษตรกรได้รับความรู้จากการ</t>
  </si>
  <si>
    <t>ถ่ายทอดเทคโนโลยีการผลิตสมัยใหม่</t>
  </si>
  <si>
    <t>คุณภาพผลผลิต ทางการเกษตร</t>
  </si>
  <si>
    <t>โครงการสนับสนุนการดำเนิน</t>
  </si>
  <si>
    <t>การศูนย์ถ่ายทอดเทคโนโลยี</t>
  </si>
  <si>
    <t>๑. เพื่อสนับสนุนการดำเนินงานของ</t>
  </si>
  <si>
    <t>ศูนย์ถ่ายทอดเทคโนโลยีการเกษตร</t>
  </si>
  <si>
    <t>การเกษตรประจำตำบลยางเนิ้ง</t>
  </si>
  <si>
    <t xml:space="preserve">เกษตรกร และผู้สนใจทั่วไป </t>
  </si>
  <si>
    <t>จำนวนเกษตร</t>
  </si>
  <si>
    <t>และผู้ที่เข้าร่วม</t>
  </si>
  <si>
    <t>โครงการจัดตั้งศูนย์จำหน่าย</t>
  </si>
  <si>
    <t>ผลิตภัณฑ์ทางการเกษตรและ</t>
  </si>
  <si>
    <t>ผลิตภัณฑ์ชุมชนตำบลยางเนิ้ง</t>
  </si>
  <si>
    <t>๑. เพื่อรวบรวมสินค้าเกษตรและ</t>
  </si>
  <si>
    <t>ในเขตเทศบาลฯ มีสถานที่ในการ</t>
  </si>
  <si>
    <t>จำหน่ายสินค้าและผลิตภัณฑ์ของตน</t>
  </si>
  <si>
    <t>๑. กลุ่มแม่บ้าน/กลุ่มเกษตร/กลุ่มอาชีพ</t>
  </si>
  <si>
    <t>๒. ผลิตภัณฑ์ของแต่ละกลุ่มได้เผยแพร่</t>
  </si>
  <si>
    <t>ให้เป็นที่รู้จักแก่คนทั่วไป</t>
  </si>
  <si>
    <t>โครงการมีช่อง</t>
  </si>
  <si>
    <t>ทางการตลาด</t>
  </si>
  <si>
    <t>และรายได้</t>
  </si>
  <si>
    <t xml:space="preserve"> ๑. ส่งเสริมกิจกรรมกลุ่มอาชีพ</t>
  </si>
  <si>
    <t xml:space="preserve"> ๒. สนับสนุนงบประมาณในการ</t>
  </si>
  <si>
    <t>๑. เพื่อพัฒนาสร้างอาชีพและเพิ่มรายได้</t>
  </si>
  <si>
    <t>และยกระดับมาตรฐานชีวิตให้มีคุณภาพที่ดี</t>
  </si>
  <si>
    <t>บนพื้นฐานปรัชญาเศรษฐกิจพอเพียง</t>
  </si>
  <si>
    <t>๒. ส่งเสริมการรวมกลุ่มพัฒนาผลผลิตหรือ</t>
  </si>
  <si>
    <t>ผลิตภัณฑ์ของกลุ่มแม่บ้านให้มีความสามารถ</t>
  </si>
  <si>
    <t>ในการผลิตการตลาดและการบริหารจัดการ</t>
  </si>
  <si>
    <t>จำนวนกลุ่มต่างๆ</t>
  </si>
  <si>
    <t>ที่เข้าร่วมโครงการ</t>
  </si>
  <si>
    <t>ที่ส่งเสริม</t>
  </si>
  <si>
    <t>๔. เพื่ออบรมการปลูกพืชสมุนไพรพื้นบ้าน</t>
  </si>
  <si>
    <t>๔. ได้รับความรู้เรื่องสมุนไพร สามารถนำความรู้</t>
  </si>
  <si>
    <t>โครงการอบรมสร้างอาชีพให้กับชุมชน</t>
  </si>
  <si>
    <t>(กิจกรรมชุมชนพอเพียงตามแนว</t>
  </si>
  <si>
    <t>เศรษฐกิจพอเพียงนโยบายรัฐบาล)</t>
  </si>
  <si>
    <t>๑.  เพื่อสนับสนุนให้ประชาชนได้รับการฝึก</t>
  </si>
  <si>
    <t>อบรมและสร้างทักษะอาชีพให้ประชาชน</t>
  </si>
  <si>
    <t>สามารถประกอบอาชีพหลัก หรืออาชีพเสริม</t>
  </si>
  <si>
    <t>ช่วยลดรายจ่ายและสร้างรายได้ให้แก่ประชาชน</t>
  </si>
  <si>
    <t>เช่น กิจกรรมปลูกผักปลอดสารพิษ</t>
  </si>
  <si>
    <t>กิจกรรมส่งเสริมอาชีพตัดเย็บเสื้อผ้า,ตัดผม,</t>
  </si>
  <si>
    <t>เลี้ยงสัตว์,ฝึกอบรมอาชีพกลุ่มแม่บ้านผู้ว่างงาน</t>
  </si>
  <si>
    <t xml:space="preserve">๒. สนับสนุนการสร้างอาชีพเพื่อขับเคลื่อน </t>
  </si>
  <si>
    <t>เศรษฐกิจระดับฐานรากในชุมชน</t>
  </si>
  <si>
    <t>โครงการอบรม/ศึกษาดูงาน</t>
  </si>
  <si>
    <t>เสริมสร้างประสบการณ์ของ</t>
  </si>
  <si>
    <t>กลุ่มแม่บ้าน/กลุ่มอาชีพเทศบาล</t>
  </si>
  <si>
    <t>๑. เพื่อให้กลุ่มแม่บ้าน/กลุ่มอาชีพได้รับการ</t>
  </si>
  <si>
    <t>ฝึกอบรมเพื่อพัฒนาความรู้ให้สามารถดำเนิน</t>
  </si>
  <si>
    <t>งานได้อย่างมีประสิทธิภาพ</t>
  </si>
  <si>
    <t>๒. เพื่อให้กลุ่มแม่บ้าน/กลุ่มอาชีพได้มีโอกาส</t>
  </si>
  <si>
    <t>เดินทางไปศึกษาการดำเนินงานของกลุ่ม</t>
  </si>
  <si>
    <t>ที่ประสบความสำเร็จ</t>
  </si>
  <si>
    <t xml:space="preserve">ผู้ว่างงาน ผู้ถูกเลิกจ้าง </t>
  </si>
  <si>
    <t>กลุ่มแม่บ้าน</t>
  </si>
  <si>
    <t>กลุ่มอาชีพในเขตเทศบาล</t>
  </si>
  <si>
    <t>ในงาน</t>
  </si>
  <si>
    <t>จำนวนเด็ก</t>
  </si>
  <si>
    <t>ที่เข้าร่วม</t>
  </si>
  <si>
    <t>โครงการส่งเสริมและสนับสนุน</t>
  </si>
  <si>
    <t>๑. เพื่อให้เด็กได้รับความบันเทิงในการ</t>
  </si>
  <si>
    <t>๒. ใช้เวลาว่างให้เกิดประโยชน์</t>
  </si>
  <si>
    <t>๑. ทำให้เด็กมีการพัฒนาตาม</t>
  </si>
  <si>
    <t>จำนวนโรงเรียน</t>
  </si>
  <si>
    <t>ที่ได้รับการ</t>
  </si>
  <si>
    <t>สนับสนุน</t>
  </si>
  <si>
    <t>๑. เด็กนักเรียนในโรงเรียนสังกัด</t>
  </si>
  <si>
    <t>๑. ทำให้เด็กมีการพัฒนาทาง</t>
  </si>
  <si>
    <t>๒. ทำให้ประชาชนได้รับโอกาสทาง</t>
  </si>
  <si>
    <t>๓. คุณภาพทางการศึกษาของเด็ก</t>
  </si>
  <si>
    <t xml:space="preserve">(อุดหนุนโรงเรียนในเขตเทศบาล </t>
  </si>
  <si>
    <t>โรงเรียนสังกัด สพฐ.)</t>
  </si>
  <si>
    <t>โครงการจัดตั้งศูนย์การเรียนรู้</t>
  </si>
  <si>
    <t>ชุมชน - ห้องสมุด</t>
  </si>
  <si>
    <t>บริเวณพื้นที่วัด,โบสถ์และห้องสมุด</t>
  </si>
  <si>
    <t>ความรู้ในลักษณะศูนย์รวมสื่อและข้อมูล</t>
  </si>
  <si>
    <t>๑. เพื่อให้มีแหล่งการเรียนรู้ที่เป็นศูนย์</t>
  </si>
  <si>
    <t>กลางการเรียนรู้แนวใหม่ มีการใช้</t>
  </si>
  <si>
    <t>เทคโนโลยีสารสนเทศ และการสื่อสาร</t>
  </si>
  <si>
    <t>เชื่อมโยงเครือข่ายและกระจาย</t>
  </si>
  <si>
    <t>๑. ทำให้มีแหล่งการเรียนรู้ชุมชน</t>
  </si>
  <si>
    <t>๒. เด็ก เยาวชน และประชาชน</t>
  </si>
  <si>
    <t>ทั่วไปสามารถพัฒนาความสามารถ</t>
  </si>
  <si>
    <t>ของตนเองได้ตลอดชีวิต</t>
  </si>
  <si>
    <t>จำนวนศูนย์</t>
  </si>
  <si>
    <t>ที่จัดตั้ง</t>
  </si>
  <si>
    <t>๑. ทำให้เด็กมีการพัฒนาตามเกณฑ์</t>
  </si>
  <si>
    <t>มาตรฐานทางด้านร่างกายและจิตใจ</t>
  </si>
  <si>
    <t>๑. เด็กนักเรียนในโรงเรียนสังกัดสพฐ.</t>
  </si>
  <si>
    <t>๒. ศูนย์พัฒนาเด็กเล็กของเทศบาลฯ</t>
  </si>
  <si>
    <t>๓. โรงเรียนเทศบาลตำบลยางเนิ้ง</t>
  </si>
  <si>
    <t>สพฐ. ศูนย์พัฒนาเด็กเล็กของเทศบาล</t>
  </si>
  <si>
    <t xml:space="preserve">และโรงเรียนเทศบาลตำบลยางเนิ้ง </t>
  </si>
  <si>
    <t>๒. กรมการศาสนาและศูนย์การเรียนรู้</t>
  </si>
  <si>
    <t>ชุมชน หน่วยอบรมประชาชน</t>
  </si>
  <si>
    <t>๓. นักเรียน และเยาวชนที่เรียน</t>
  </si>
  <si>
    <t>โครงการสนับสนุนค่าใช้จ่าย</t>
  </si>
  <si>
    <t>การบริหารศูนย์พัฒนาเด็กเล็ก</t>
  </si>
  <si>
    <t>การสอนสำหรับศูนย์พัฒนาเด็กเล็กฯ</t>
  </si>
  <si>
    <t>๗. พัฒนาครูผู้ดูแลเด็กของศูนย์ฯ</t>
  </si>
  <si>
    <t>ครูและนักเรียนของศูนย์พัฒนาเด็กเล็ก</t>
  </si>
  <si>
    <t>ในโครงการ</t>
  </si>
  <si>
    <t>เด็ก เยาวชน และประชาชนที่สนใจ</t>
  </si>
  <si>
    <t>ของศูนย์การเรียนรู้ ICT ชุมชนเทศบาลฯ</t>
  </si>
  <si>
    <t>ของระบบคอมพิวเตอร์ในศูนย์ฯ</t>
  </si>
  <si>
    <t>๓. เพื่อมีงบประมาณในการดำเนินงาน</t>
  </si>
  <si>
    <t>จัดอบรม/กิจกรรมและเสริมสร้างความรู้ให้</t>
  </si>
  <si>
    <t>แก่กลุ่มเป้าหมาย</t>
  </si>
  <si>
    <t xml:space="preserve">ศักยภาพในการให้บริการ </t>
  </si>
  <si>
    <t>๑. ศูนย์ฯ มีประสิทธิภาพในด้านวัสดุ</t>
  </si>
  <si>
    <t>อุปกรณ์ในการให้บริการ</t>
  </si>
  <si>
    <t>๒. ผู้ใช้บริการศูนย์ฯ ได้เรียนรู้ใน</t>
  </si>
  <si>
    <t xml:space="preserve">กิจกรรมต่างๆ </t>
  </si>
  <si>
    <t>๓. ผู้ดูแลศูนย์ มีความรู้ความ</t>
  </si>
  <si>
    <t>และสามารถนำไปใช้ให้เกิดประโยชน์</t>
  </si>
  <si>
    <t>ในชีวิตประจำวันได้เพิ่มมากขึ้น</t>
  </si>
  <si>
    <t>๔. ได้รับบริการด้านะบบ IT อย่างทั่วถึง</t>
  </si>
  <si>
    <t>การบริหารโรงเรียนเทศบาล</t>
  </si>
  <si>
    <t>๑. เพื่อให้โรงเรียนมีสื่อการเรียนการสอน</t>
  </si>
  <si>
    <t>วัสดุอุปกรณ์ที่ทันสมัย เหมาะสมและสร้าง</t>
  </si>
  <si>
    <t>ความสะดวกสบายให้แก่ ผู้เรียน ผู้สอน</t>
  </si>
  <si>
    <t>๒. เพื่อให้โรงเรียนได้แบ่งเบาภาระค่าใช้จ่าย</t>
  </si>
  <si>
    <t>แก่ผู้ปกครอง</t>
  </si>
  <si>
    <t>๑. โรงเรียนมีความพร้อมในเรื่องของ</t>
  </si>
  <si>
    <t>วัสดุอุปกรณ์และสิ่งอำนวยความสะดวก</t>
  </si>
  <si>
    <t>แก่ผู้เรียน ผู้สอน</t>
  </si>
  <si>
    <t>๒. โรงเรียนได้แบ่งเบาภาระค่าใช้จ่าย</t>
  </si>
  <si>
    <t xml:space="preserve"> ๑. ทำให้ชุมชนแต่ละชุมชนได้เชื่อมความ</t>
  </si>
  <si>
    <t xml:space="preserve"> ๒. เพื่อเสริมสร้างไมตรีและความสมาน</t>
  </si>
  <si>
    <t xml:space="preserve"> ๓. ลดปัญหาอาชญากรรมลง และสร้าง</t>
  </si>
  <si>
    <t>เสริมคุณภาพชีวิตของประชาชนให้ดีขึ้น</t>
  </si>
  <si>
    <t xml:space="preserve"> ๑. จัดแข่งขันกีฬาชุมชนสัมพันธ์</t>
  </si>
  <si>
    <t xml:space="preserve"> ๒. จัดส่งนักกีฬาเข้าร่วมแข่งขัน</t>
  </si>
  <si>
    <t xml:space="preserve"> ๓. จัดแข่งขันกีฬาเยาวชนภาค</t>
  </si>
  <si>
    <t>หมู่บ้านได้รับการ</t>
  </si>
  <si>
    <t>อย่างเพียงพอ</t>
  </si>
  <si>
    <t>๑. เพื่อให้เด็ก เยาวชน และประชาชน</t>
  </si>
  <si>
    <t>ได้ใช้เวลาว่างให้เป็นประโยชน์</t>
  </si>
  <si>
    <t>และห่างไกลยาเสพติด</t>
  </si>
  <si>
    <t>๑. เพิ่มความสามารถทางด้านกีฬา</t>
  </si>
  <si>
    <t>๒. ใช้เวลาว่างให้เป็นประโยชน์และ</t>
  </si>
  <si>
    <t>ห่างไกลยาเสพติด</t>
  </si>
  <si>
    <t>๑. สนับสนุนอุปกรณ์กีฬาตาม</t>
  </si>
  <si>
    <t>ของโครงการ</t>
  </si>
  <si>
    <t>โครงการสนับสนุนกิจกรรมต่างๆ</t>
  </si>
  <si>
    <t>๑. เพื่อจัดกิจกรรมให้เด็กได้มีส่วนร่วม</t>
  </si>
  <si>
    <t>เกิดความคิดสร้างสรรค์</t>
  </si>
  <si>
    <t>๒. เพื่อให้เด็กนักเรียนเกิดการเรียนรู้</t>
  </si>
  <si>
    <t>การแก้ไขปัญหาและรู้จักหน้าที่</t>
  </si>
  <si>
    <t>ความรับผิดชอบในการอยู่ร่วมกันในสังคม</t>
  </si>
  <si>
    <t>เด็กนักเรียนในโรงเรียนเทศบาล</t>
  </si>
  <si>
    <t>และศูนย์เด็กเล็กเทศบาล</t>
  </si>
  <si>
    <t>และโครงการด้าน</t>
  </si>
  <si>
    <t>การส่งเสริม</t>
  </si>
  <si>
    <t>และพัฒนา</t>
  </si>
  <si>
    <t>การศึกษา</t>
  </si>
  <si>
    <t>๑. เด็กนักเรียนเกิดความคิดสร้างสรรค์</t>
  </si>
  <si>
    <t>กล้าแสดงออก</t>
  </si>
  <si>
    <t>๒. เด็กนักเรียนสามารถนำประสบการณ์</t>
  </si>
  <si>
    <t>ตรงมาแก้ไขปัญหาในชีวิตประจำวัน</t>
  </si>
  <si>
    <t>๓. เด็กนักเรียนมีความรับผิดชอบต่อตนเอง</t>
  </si>
  <si>
    <t>และส่วนรวม</t>
  </si>
  <si>
    <t xml:space="preserve"> ๑. จัดตั้งศูนย์จำหน่ายผลผลิตทางการ</t>
  </si>
  <si>
    <t>๑. เพื่อให้กลุ่มแม่บ้านได้นำความรู้</t>
  </si>
  <si>
    <t>อาหารกลางวันและอาหารเสริม (นม)</t>
  </si>
  <si>
    <t>๑. เพื่อส่งเสริมและอนุรักษ์ประเพณี</t>
  </si>
  <si>
    <t>๑. ให้การสนับสนุนงบประมาณ</t>
  </si>
  <si>
    <t>๒. อุดหนุนคณะกรรมการหมู่บ้าน</t>
  </si>
  <si>
    <t>๑. ทำให้ประเพณีท้องถิ่นได้รับการ</t>
  </si>
  <si>
    <t>จำนวนครั้ง</t>
  </si>
  <si>
    <t>จำนวนครั้งใน</t>
  </si>
  <si>
    <t>การจัดกิจกรรม</t>
  </si>
  <si>
    <t>อุดหนุน</t>
  </si>
  <si>
    <t>อุดหนุนงานกิจกรรมต่างๆ</t>
  </si>
  <si>
    <t>ของส่วนราชการ องค์กรต่างๆ</t>
  </si>
  <si>
    <t>โรงเรียนเทศบาลตำบลยางเนิ้ง</t>
  </si>
  <si>
    <t>วัฒนธรรม</t>
  </si>
  <si>
    <t>อุดหนุนกิจกรรมพัฒนาคุณภาพชีวิต</t>
  </si>
  <si>
    <t>จัดบรรพชาภาคฤดูร้อนและ</t>
  </si>
  <si>
    <t>กิจกรรมอื่นๆ ของสภาวัฒนธรรม</t>
  </si>
  <si>
    <t>อำเภอสารภี สภาวัฒนธรรม</t>
  </si>
  <si>
    <t>ตำบลยางเนิ้งและวัดพระนอนป่าเก็ดถี่</t>
  </si>
  <si>
    <t>๑. เพื่อสนับสนุนกิจกรรมของ</t>
  </si>
  <si>
    <t>สภาวัฒนธรรมอำเภอสารภี ได้แก่</t>
  </si>
  <si>
    <t>กิจกรรมพัฒนาคุณภาพชีวิต</t>
  </si>
  <si>
    <t>กิจกรรมอื่น ๆ</t>
  </si>
  <si>
    <t>จำนวนโครงการ</t>
  </si>
  <si>
    <t>กิจกรรมที่ได้รับ</t>
  </si>
  <si>
    <t>การอุดหนุน</t>
  </si>
  <si>
    <t>๑. ทำให้กลุ่มกิจกรรมต่างๆ สามารถ</t>
  </si>
  <si>
    <t>โครงการส่งเสริมกิจกรรมวันสำคัญ</t>
  </si>
  <si>
    <t>ทางพระพุทธศาสนา</t>
  </si>
  <si>
    <t>โครงการที่</t>
  </si>
  <si>
    <t>ดำเนินการ</t>
  </si>
  <si>
    <t>๑. ทำให้บุคลากรมีส่วนร่วมในกิจกรรม</t>
  </si>
  <si>
    <t>สำคัญทางพระพุทธศาสนา</t>
  </si>
  <si>
    <t>โครงการส่งเสริมและสนับสนุนการเป็น</t>
  </si>
  <si>
    <t>องค์กรปกครองส่วนท้องถิ่นดีเด่น</t>
  </si>
  <si>
    <t>ด้านวัฒนธรรม</t>
  </si>
  <si>
    <t>๑. เพื่อเป็นการกระตุ้นให้คนในท้องถิ่น</t>
  </si>
  <si>
    <t>ตระหนักถึงคุณค่าทางวัฒนธรรม</t>
  </si>
  <si>
    <t>๑. วัฒนธรรมประเพณีดั่งเดิม</t>
  </si>
  <si>
    <t>ยังคงอยู่ ลูกหลานได้สืบสาน</t>
  </si>
  <si>
    <t>เทศบาลได้รับ</t>
  </si>
  <si>
    <t>การคัดเลือก</t>
  </si>
  <si>
    <t xml:space="preserve">ให้เป็น อปท. </t>
  </si>
  <si>
    <t>ดีเด่นด้าน</t>
  </si>
  <si>
    <t>๑. ประชาชนในท้องถิ่นมีส่วนร่วม</t>
  </si>
  <si>
    <t>สืบสานประเพณีวัฒนธรรมอันดีงาม</t>
  </si>
  <si>
    <t>๒. จิตใจที่เอื้ออารีต่อกันและกัน ทำให้</t>
  </si>
  <si>
    <t>สังคมอยู่เย็นเป็นสุข</t>
  </si>
  <si>
    <t>โครงการสมทบกองทุนสวัสดิการ</t>
  </si>
  <si>
    <t>ชุมชนตำบลยางเนิ้ง</t>
  </si>
  <si>
    <t>หมู่บ้านที่ได้รับ</t>
  </si>
  <si>
    <t>เงินสมทบเพื่อ</t>
  </si>
  <si>
    <t>พัฒนาสวัสดิการ</t>
  </si>
  <si>
    <t>ชุมชนให้ดีขึ้น</t>
  </si>
  <si>
    <t>และรู้จักให้ความช่วยเหลือซึ่งกันและกัน</t>
  </si>
  <si>
    <t>โครงการปฏิบัติธรรมวิปัสสนา</t>
  </si>
  <si>
    <t>สานสายใยรักครอบครัวไทย</t>
  </si>
  <si>
    <t>๑. เพื่อให้ผู้เข้ารับการอบรมรู้การเจริญ</t>
  </si>
  <si>
    <t>วิปัสสนากรรมฐาน</t>
  </si>
  <si>
    <t>๒. เพื่อให้ผู้เข้ารับการอบรมนำความรู้</t>
  </si>
  <si>
    <t>ที่ได้รับไปประยุกต์ใช้ในชีวิตประจำวัน</t>
  </si>
  <si>
    <t>และช่วยเหลือ ส่งเสริมสนับสนุน</t>
  </si>
  <si>
    <t>สร้างสรรค์สังคม</t>
  </si>
  <si>
    <t>๓. เพื่อให้สมาชิกในครอบครัวได้เรียนรู้</t>
  </si>
  <si>
    <t>ถึงความสำคัญของครอบครัว ความรัก</t>
  </si>
  <si>
    <t>การเอาใจใส่ที่ดี ช่วยให้สมาชิกใน</t>
  </si>
  <si>
    <t>ครอบครัวไม่เข้าไปยุ่งเกี่ยวกับยาเสพติด</t>
  </si>
  <si>
    <t>๑. กลุ่มครอบครัวในชุมชนและ</t>
  </si>
  <si>
    <t>เจ้าหน้าที่เทศบาลตำบลยางเนิ้ง</t>
  </si>
  <si>
    <t>จำนวนร้อยละ</t>
  </si>
  <si>
    <t>ของกลุ่มเป้าหมาย</t>
  </si>
  <si>
    <t>๑. สามารถนำความรู้ที่ได้รับไปปรับใช้</t>
  </si>
  <si>
    <t>เพื่อป้องกันไม่ให้สมาชิกในครอบครัว</t>
  </si>
  <si>
    <t>เข้าไปยุ่งเกี่ยวกับยาเสพติด</t>
  </si>
  <si>
    <t>๒. เพื่อให้สามารถนำหลักปฏิบัติที่ได้ฝึก</t>
  </si>
  <si>
    <t>ไปประยุกต์ใช้ในชีวิตประจำวัน</t>
  </si>
  <si>
    <t>๓. เพื่อให้เกิดความผูกพัน และลดช่องว่าง</t>
  </si>
  <si>
    <t>ระหว่างคนในครอบครัว</t>
  </si>
  <si>
    <t>โครงการส่งเสริมพัฒนาศักยภาพ</t>
  </si>
  <si>
    <t>สตรีและความเข้มแข็งของ</t>
  </si>
  <si>
    <t>สถาบันครอบครัว</t>
  </si>
  <si>
    <t>๑. ส่งเสริมความรู้ในด้านต่างๆ ของสตรี</t>
  </si>
  <si>
    <t>และบทบาทของคณะทำงานศูนย์พัฒนา</t>
  </si>
  <si>
    <t>๒. สร้างความเข้มแข็งของศูนย์พัฒนา</t>
  </si>
  <si>
    <t>ครอบครัวในชุมชน</t>
  </si>
  <si>
    <t>๓. ส่งเสริมการทำกิจกรรมร่วมกันและ</t>
  </si>
  <si>
    <t>สร้างความเข้าใจอันดีระหว่างคนใน</t>
  </si>
  <si>
    <t>๑. คณะกรรมการศูนย์พัฒนา</t>
  </si>
  <si>
    <t>ครอบครัวระดับหมู่บ้าน/ตำบล</t>
  </si>
  <si>
    <t>๒. สตรีและผู้นำท้องถิ่น</t>
  </si>
  <si>
    <t>๓. ผู้ปกครอง นักเรียน นักศึกษา</t>
  </si>
  <si>
    <t>จำนวนครั้งของ</t>
  </si>
  <si>
    <t>โครงการส่งเสริม</t>
  </si>
  <si>
    <t>พัฒนาศักยภาพ</t>
  </si>
  <si>
    <t>สตรีฯ</t>
  </si>
  <si>
    <t>๑. พัฒนาศักยภาพสตรี ส่งเสริมให้มีความรู้</t>
  </si>
  <si>
    <t>ความเข้าใจสิทธิ หน้าที่ของตนเอง ตลอดจน</t>
  </si>
  <si>
    <t>บทบาทต่อส่วนรวม เพื่อให้เกิดกระบวนการ</t>
  </si>
  <si>
    <t>มีส่วนร่วมในการพัฒนา</t>
  </si>
  <si>
    <t>๒. สามารถสร้างครอบครัวเข้มแข็ง ต้นแบบ</t>
  </si>
  <si>
    <t>ในชุมชน ขับเคลื่อนสู่สังคม เข้มแข็ง</t>
  </si>
  <si>
    <t>อย่างยั่งยืน</t>
  </si>
  <si>
    <t>อุดหนุนศูนย์พัฒนาครอบครัว</t>
  </si>
  <si>
    <t>(ศพค.)</t>
  </si>
  <si>
    <t>๑. เพื่อเป็นศูนย์กลางประสานความ</t>
  </si>
  <si>
    <t>ร่วมมือและพัฒนาสถาบันครอบครัว</t>
  </si>
  <si>
    <t>อย่างต่อเนื่องและบูรณาการจาก</t>
  </si>
  <si>
    <t>ทุกภาคส่วนในสังคม</t>
  </si>
  <si>
    <t>๒. เพื่อส่งเสริมให้สถาบันครอบครัว วัด</t>
  </si>
  <si>
    <t>ท้องถิ่น ได้มีโอกาสเรียนรู้ร่วมกันในการ</t>
  </si>
  <si>
    <t>ที่จะพัฒนาสมาชิกในครอบครัวอันจะนำ</t>
  </si>
  <si>
    <t>ไปสู่ความเข้มแข็งของสังคม ชุมชน</t>
  </si>
  <si>
    <t>๓. เพื่อป้องกันและแก้ไขปัญหาความ</t>
  </si>
  <si>
    <t>รุนแรงต่อเด็ก สตรีและบุคคลในครอบครัว</t>
  </si>
  <si>
    <t>๑. จัดตั้งศูนย์สามวัย สานสายใยรัก</t>
  </si>
  <si>
    <t>แห่งครอบครัว</t>
  </si>
  <si>
    <t>๒. อุดหนุนศูนย์พัฒนาครอบครัว</t>
  </si>
  <si>
    <t>๓. อุดหนุนศูนย์พัฒนาครอบครัว</t>
  </si>
  <si>
    <t>ของศูนย์พัฒนา</t>
  </si>
  <si>
    <t>ครอบครัวที่ได้</t>
  </si>
  <si>
    <t>รับการอุดหนุน</t>
  </si>
  <si>
    <t>๒. มีพื้นที่ศูนย์กลางในการทำกิจกรรมร่วมกัน</t>
  </si>
  <si>
    <t>ก่อให้เกิดความสัมพันธภาพที่ดีใน</t>
  </si>
  <si>
    <t>ครอบครัวและสังคม</t>
  </si>
  <si>
    <t>๔. ผู้บริหาร พนักงาน ผู้นำชุมชน อาสาสมัคร</t>
  </si>
  <si>
    <t>กลุ่มสตรี สมาชิกครอบครัวและประชาชน</t>
  </si>
  <si>
    <t>ในท้องถิ่น มีความรู้ ความเข้าใจและเห็น</t>
  </si>
  <si>
    <t>ความสำคัญของปัญหาความรุนแรงต่อเด็ก</t>
  </si>
  <si>
    <t>๔. การแลกเปลี่ยนเรียนรู้ในประเด็น</t>
  </si>
  <si>
    <t>ความรุนแรงในครอบครัว</t>
  </si>
  <si>
    <t>๕. กิจกรรมเสริมสร้างความเสมอภาค</t>
  </si>
  <si>
    <t>ระหว่างหญิงชายในครอบครัว</t>
  </si>
  <si>
    <t>๕. สามารถนำความรู้และประสบการณ์ไป</t>
  </si>
  <si>
    <t>ปรับใช้ในครอบครัว สามารถสร้างเครือข่าย</t>
  </si>
  <si>
    <t>๖. เกิดการเรียนรู้ เกิดความตระหนัก เห็นอก</t>
  </si>
  <si>
    <t>เห็นใจซึ่งกันและกัน ระหว่างสมาชิกใน</t>
  </si>
  <si>
    <t>ครอบครัวและเกิดการปรับเปลี่ยนพฤติกรรม</t>
  </si>
  <si>
    <t>ที่เหมาะสมโดยเริ่มที่ครอบครัวของตนเอง</t>
  </si>
  <si>
    <t>(กิจกรรมพัฒนาตลาดสดน่าซื้อ</t>
  </si>
  <si>
    <t>และกิจกรรมติ้วซ้าไปกาด)</t>
  </si>
  <si>
    <t>จำนวนกลุ่ม</t>
  </si>
  <si>
    <t>เป้าหมายที่เข้าร่วม</t>
  </si>
  <si>
    <t>๑. พ่อค้าแม่ค้าในตลาดสดยางเนิ้ง</t>
  </si>
  <si>
    <t>๒. ประชาชนทั่วไป</t>
  </si>
  <si>
    <t>สะอาดและปลอดภัยจากสารปนเปื้อน</t>
  </si>
  <si>
    <t>๑. เพื่อดำเนินการตามนโยบาย</t>
  </si>
  <si>
    <t>๒. เพื่อป้องกันการระบาดของ</t>
  </si>
  <si>
    <t>๓. ลดอัตราการเกิดโรคพิษสุนัขบ้า</t>
  </si>
  <si>
    <t>๔. เพื่อสร้างแนวทางในการป้องกัน</t>
  </si>
  <si>
    <t>ส่งเสริมสุขภาพ</t>
  </si>
  <si>
    <t>๑. ประชาชนที่มาร่วมกิจกรรม</t>
  </si>
  <si>
    <t xml:space="preserve"> ๒. เกิดพฤติกรรมเชิงสุขภาพ</t>
  </si>
  <si>
    <t>๓. อัตราการเกิดโรคพิษสุนัข</t>
  </si>
  <si>
    <t>โครงการอบรมสุขาภิบาลอาหาร</t>
  </si>
  <si>
    <t>ตลาดน่าซื้อ พร้อมศึกษาดูงาน</t>
  </si>
  <si>
    <t>๑. ให้ความรู้แก่ผู้ประกอบการด้าน</t>
  </si>
  <si>
    <t>สุขาภิบาลอาหารและตลาดสดน่าซื้อ</t>
  </si>
  <si>
    <t>๒. ให้ผู้บริโภคได้รับอาหารที่มีความ</t>
  </si>
  <si>
    <t>๔. พัฒนาตลาดให้เป็นตลาดสดน่าซื้อ</t>
  </si>
  <si>
    <t>และอาหารปลอดภัย</t>
  </si>
  <si>
    <t>ผู้ประกอบการตลาดสดยางเนิ้ง</t>
  </si>
  <si>
    <t>(ตลาดเช้า)</t>
  </si>
  <si>
    <t>ในการอบรม</t>
  </si>
  <si>
    <t>สุขาภิบาลอาหารฯ</t>
  </si>
  <si>
    <t>๑. ผู้ประกอบการมีความรู้ด้าน</t>
  </si>
  <si>
    <t>๒. ประชาชนได้รับความปลอดภัย</t>
  </si>
  <si>
    <t>จากการบริโภคอาหาร</t>
  </si>
  <si>
    <t>๓. ตลาดได้รับการประเมินให้เป็น</t>
  </si>
  <si>
    <t>๔. เพื่อสร้างจิตสำนึกและความตระหนัก</t>
  </si>
  <si>
    <t>ในการรักษาสิ่งแวดล้อม</t>
  </si>
  <si>
    <t>๕. เพื่อลดปริมาณขยะในตลาดสด</t>
  </si>
  <si>
    <t>๓. ประชาชนตระหนักในการ</t>
  </si>
  <si>
    <t>อนุรักษ์สิ่งแวดล้อม</t>
  </si>
  <si>
    <t>๔. ประชาชนหิ้วตะกร้าไปตลาดแทน</t>
  </si>
  <si>
    <t>การใช้ถุงพลาสติก</t>
  </si>
  <si>
    <t>๕. ปริมาณขยะในตลาดสดลดลง</t>
  </si>
  <si>
    <t>๑. ให้บริการตรวจสุขภาพรักษา</t>
  </si>
  <si>
    <t>พยาบาลเบื้องต้น และส่งเสริม</t>
  </si>
  <si>
    <t>การบำรุงสุขภาพ</t>
  </si>
  <si>
    <t>๒. เพื่อให้ประชาชนในเขตเทศบาล</t>
  </si>
  <si>
    <t>มีสุขภาพดีถ้วนหน้า Health For All</t>
  </si>
  <si>
    <t>ตลอดจนสามารถค้นหาสาเหตุของ</t>
  </si>
  <si>
    <t>ปัญหาสุขภาพ เพื่อสร้างแนวทาง</t>
  </si>
  <si>
    <t>ในการป้องกันและแก้ไข</t>
  </si>
  <si>
    <t>๓. ปรับปรุงก่อสร้างเพิ่มเติมอาคาร</t>
  </si>
  <si>
    <t>รพสต.ยางเนิ้ง</t>
  </si>
  <si>
    <t>โครงการตรวจเยี่ยมและส่งเสริม</t>
  </si>
  <si>
    <t>คุณภาพชีวิตแม่และเด็ก/ผู้ป่วย</t>
  </si>
  <si>
    <t>๑. เพื่อสนองนโยบายของภาครัฐ</t>
  </si>
  <si>
    <t>ในการส่งเสริมแม่เลี้ยงลูกด้วยนม</t>
  </si>
  <si>
    <t>และการตรวจเยี่ยมผู้ป่วย</t>
  </si>
  <si>
    <t>๑. ครอบครัวที่มีบุตรแรกเกิดที่อาศัย</t>
  </si>
  <si>
    <t>๑. ผู้ป่วยในเขตเทศบาล</t>
  </si>
  <si>
    <t>จำนวนครั้งการ</t>
  </si>
  <si>
    <t>ตรวจเยี่ยมและ</t>
  </si>
  <si>
    <t>แม่/เด็ก/ผู้ป่วย</t>
  </si>
  <si>
    <t>๑. เด็กได้รับภูมิคุ้มกัน และครอบครัว</t>
  </si>
  <si>
    <t>ได้รับความรู้ในการเลี้ยงดูเด็ก และผู้ป่วย</t>
  </si>
  <si>
    <t>ได้รับการดูแล</t>
  </si>
  <si>
    <t>๑. เพื่อสมทบกองทุนประกันสุขภาพ</t>
  </si>
  <si>
    <t>โดยความร่วมมือกันระหว่าง</t>
  </si>
  <si>
    <t>สำนักงานหลักประกันสุขภาพ</t>
  </si>
  <si>
    <t>แห่งชาติ และเทศบาลตำบลยางเนิ้ง</t>
  </si>
  <si>
    <t>โครงการที่ได้</t>
  </si>
  <si>
    <t>๑. ประชาชนในเขตเทศบาลได้รับ</t>
  </si>
  <si>
    <t>๑. ประชาชนในเขตเทศบาลได้รับสวัสดิการ</t>
  </si>
  <si>
    <t>ด้านสุขภาพ ส่งผลให้ประชาชนมีคุณภาพ</t>
  </si>
  <si>
    <t>โครงการสงเคราะห์เบี้ยยังชีพ</t>
  </si>
  <si>
    <t>ในการประชุม</t>
  </si>
  <si>
    <t>และออกจ่ายเงิน</t>
  </si>
  <si>
    <t>สงเคราะห์</t>
  </si>
  <si>
    <t>กลุ่มผู้สูงอายุในเขตเทศบาล</t>
  </si>
  <si>
    <t>ที่ให้การ</t>
  </si>
  <si>
    <t>๑. ผู้สูงอายุ ผู้พิการและผู้ป่วยเอดส์</t>
  </si>
  <si>
    <t>๑. สร้างขวัญและกำลังใจให้แก่</t>
  </si>
  <si>
    <t>๑. เพื่อเป็นศูนย์กลางข้อมูลข่าวสาร</t>
  </si>
  <si>
    <t>ให้แก่ประชาชนในหมู่บ้าน</t>
  </si>
  <si>
    <t>จำนวนหมู่บ้าน</t>
  </si>
  <si>
    <t>ที่จัดซื้อให้</t>
  </si>
  <si>
    <t>๑. ผู้สูงอายุในเขตเทศบาล</t>
  </si>
  <si>
    <t>๑. ผู้สูงอายุได้รับการดูแล</t>
  </si>
  <si>
    <t>๑. เพื่อช่วยเหลือผู้ประสบภัยพิบัติต่างๆ</t>
  </si>
  <si>
    <t>ที่ดำเนินการ</t>
  </si>
  <si>
    <t>ป้องกันและ</t>
  </si>
  <si>
    <t>บรรเทาความ</t>
  </si>
  <si>
    <t>เดือดร้อนฯ</t>
  </si>
  <si>
    <t>๑. สามารถดำเนินการให้ความช่วย</t>
  </si>
  <si>
    <t>จำนวนหมู่</t>
  </si>
  <si>
    <t>บ้านที่ได้รับ</t>
  </si>
  <si>
    <t>๑. สนับสนุนงบประมาณสำหรับ</t>
  </si>
  <si>
    <t>๑. อสม. ได้มีส่วนร่วมในการพัฒนา</t>
  </si>
  <si>
    <t>๑. เพื่อให้ประชาชนในเขตเทศบาล</t>
  </si>
  <si>
    <t>ได้มีความปลอดภัยจากการใช้เส้นทาง</t>
  </si>
  <si>
    <t>คมนาคม</t>
  </si>
  <si>
    <t>๑. ปรับปรุงเครื่องหมายการ</t>
  </si>
  <si>
    <t>๒. ติดตั้งกระจกโค้ง</t>
  </si>
  <si>
    <t>ติดตั้งเครื่อง</t>
  </si>
  <si>
    <t>ขอให้ปรับปรุง</t>
  </si>
  <si>
    <t>ที่ได้รับการร้อง</t>
  </si>
  <si>
    <t>๑. ประชาชนได้รับความปลอดภัย</t>
  </si>
  <si>
    <t>โครงการติดตั้งป้ายบอกทาง/</t>
  </si>
  <si>
    <t>ป้ายซอย</t>
  </si>
  <si>
    <t>ติดตั้งป้ายบอกทาง/ป้ายซอยในเขต</t>
  </si>
  <si>
    <t>จำนวนโครงการที่</t>
  </si>
  <si>
    <t>ได้รับการร้องขอให้</t>
  </si>
  <si>
    <t>ปรับปรุงติดตั้งเครื่อง</t>
  </si>
  <si>
    <t>หมายบังคับฯ</t>
  </si>
  <si>
    <t>สาธารณะ (กำจัดวัชพืช)</t>
  </si>
  <si>
    <t>๑. เพื่อให้ประชาชนในเขต</t>
  </si>
  <si>
    <t>ได้รับการร้องขอ</t>
  </si>
  <si>
    <t>ให้เทศบาล</t>
  </si>
  <si>
    <t>๑. ครัวเรือนที่มีพื้นที่ทางการเกษตร</t>
  </si>
  <si>
    <t>โครงการบริหารจัดการ</t>
  </si>
  <si>
    <t>รางระบายน้ำในเขตเทศบาล</t>
  </si>
  <si>
    <t>๑. เพื่อทำความสะอาดราง</t>
  </si>
  <si>
    <t>ระบายน้ำในเขตเทศบาล</t>
  </si>
  <si>
    <t>๒. เพื่อกำจัดวัชพืชและขยะ</t>
  </si>
  <si>
    <t xml:space="preserve">ต่างๆ </t>
  </si>
  <si>
    <t>๓. เพื่อลดปัญหาการปิดขวาง</t>
  </si>
  <si>
    <t>ทางน้ำไหลในรางระบายน้ำ</t>
  </si>
  <si>
    <t>๔. เพื่อลดปัญหาการแพร่เชื้อ</t>
  </si>
  <si>
    <t>โรคที่มาจากระบบระบายน้ำ</t>
  </si>
  <si>
    <t>ขุดลอก ล้าง ทำความสะอาด</t>
  </si>
  <si>
    <t>๑. เพื่อก่อสร้างระบบประปา</t>
  </si>
  <si>
    <t>ที่ได้รับการก่อสร้าง</t>
  </si>
  <si>
    <t>๑. ประชาชนได้มีน้ำสำหรับการ</t>
  </si>
  <si>
    <t>๑. เพื่อการระบายน้ำและการ</t>
  </si>
  <si>
    <t xml:space="preserve">๑. ก่อสร้างประตู เปิด-ปิด </t>
  </si>
  <si>
    <t>ถนนเรียบรางรถไฟ หมู่ที่ ๑. ต.สารภี</t>
  </si>
  <si>
    <t>จำนวนรางระบาย</t>
  </si>
  <si>
    <t>น้ำที่ดำเนินการ</t>
  </si>
  <si>
    <t>๑. เพื่อให้ประชาชนในพื้นที่ใช้เป็น</t>
  </si>
  <si>
    <t>สถานที่จัดกิจกรรมต่าง ๆ ในชุมชน</t>
  </si>
  <si>
    <t>จำนวนอาคาร</t>
  </si>
  <si>
    <t>๑. ประชาชนสามารถใช้สถานที่</t>
  </si>
  <si>
    <t>โครงการก่อสร้างลานกีฬา</t>
  </si>
  <si>
    <t>๑. เพื่อให้ประชาชนได้ใช้เป็นสถานที่</t>
  </si>
  <si>
    <t>ส่วนกลางในการออกกำลังกายและ</t>
  </si>
  <si>
    <t>เป็นศูนย์รวมในการจัดกิจกรรมต่างๆ</t>
  </si>
  <si>
    <t>๑. ก่อสร้างลานกีฬาภายในเขตเทศบาล</t>
  </si>
  <si>
    <t>จำนวนลานกีฬา</t>
  </si>
  <si>
    <t>ที่ดำเนิการ</t>
  </si>
  <si>
    <t>๑. ประชาชนได้ใช้เวลาว่างให้</t>
  </si>
  <si>
    <t>เป็นประโยชน์จากการออกกำลัง</t>
  </si>
  <si>
    <t>กาย ส่งเสริมสุขภาพกายและจิตใจ</t>
  </si>
  <si>
    <t>๒. ลดและป้องกันการเข้าถึง</t>
  </si>
  <si>
    <t>ยาเสพติดในเด็กและเยาวชน</t>
  </si>
  <si>
    <t>๒. เพื่อให้เด็กและเยาวชนได้ใช้เวลา</t>
  </si>
  <si>
    <t>ว่างให้เป็นประโยชน์ ห่างไกลยาเสพติด</t>
  </si>
  <si>
    <t>โครงการปรับปรุงฌาปนสถาน</t>
  </si>
  <si>
    <t>ภายในเขตเทศบาล</t>
  </si>
  <si>
    <t xml:space="preserve"> ๑. เพื่อปรับปรุงพื้นที่ให้เหมาะสม</t>
  </si>
  <si>
    <t>และเกิดประโยชน์สูงสุดแก่ประชาชน</t>
  </si>
  <si>
    <t>ผู้มาใช้พื้นที่ในการประกอบพิธีกรรม</t>
  </si>
  <si>
    <t>ทางศาสนา</t>
  </si>
  <si>
    <t xml:space="preserve"> ๑. เพื่อให้ความสะดวกแก่</t>
  </si>
  <si>
    <t>๒. เพื่อปรับปรุงตลาดสดเทศบลฯ</t>
  </si>
  <si>
    <t>๑. เกิดความสะดวกในการใช้</t>
  </si>
  <si>
    <t>โครงการก่อสร้างอาคารเรียน</t>
  </si>
  <si>
    <t>๑. เพื่อรองรับการจัดการศึกษาขั้น</t>
  </si>
  <si>
    <t>พื้นฐานระดับชั้นประถมศึกษา</t>
  </si>
  <si>
    <t>๒. เพื่อมีอาคารเรียนที่ได้รับมาตรฐาน</t>
  </si>
  <si>
    <t>เรียนที่ดำเนินการ</t>
  </si>
  <si>
    <t>๑. เด็กมีความพร้อมในการเรียน</t>
  </si>
  <si>
    <t>๒. มีอาคารที่ได้รับมาตรฐาน</t>
  </si>
  <si>
    <t>และได้รับความสะดวกสบาย</t>
  </si>
  <si>
    <t>สามารถให้บริการผู้มาติดต่อได้</t>
  </si>
  <si>
    <t>โครงการก่อสร้างอาคารอเนก</t>
  </si>
  <si>
    <t>ประสงค์โรงเรียนเทศบาล</t>
  </si>
  <si>
    <t>๑. เพื่อใช้เป็นสถานที่จัดกิจกรรมต่างๆ</t>
  </si>
  <si>
    <t>ของโรงเรียนเทศบาล</t>
  </si>
  <si>
    <t>สร้างอาคารอเนกประสงค์ให้เด็ก</t>
  </si>
  <si>
    <t>นักเรียนโรงเรียนเทศบาล</t>
  </si>
  <si>
    <t>๑. มีพื้นที่ส่วนกลางในการ</t>
  </si>
  <si>
    <t>ดำเนินงานและการจัดกิจกรรม</t>
  </si>
  <si>
    <t>ต่างๆ ของโรงเรียนเทศบาล</t>
  </si>
  <si>
    <t>โครงการก่อสร้างห้องอาหาร</t>
  </si>
  <si>
    <t>สำหรับโรงเรียนเทศบาล</t>
  </si>
  <si>
    <t>๑. เพื่อป้องกันอันตรายที่อาจจะเกิดขึ้น</t>
  </si>
  <si>
    <t>กับเด็กและเพื่อสร้างสุขลักษณะที่ดี</t>
  </si>
  <si>
    <t>ของห้องอาหาร</t>
  </si>
  <si>
    <t>สร้างห้องอาหารที่ถูกสุขลักษณะ</t>
  </si>
  <si>
    <t>๑. ห้องรับประทานอาหารมีความ</t>
  </si>
  <si>
    <t>สะอาดและถูกสุขลักษณะ</t>
  </si>
  <si>
    <t>โครงการก่อสร้างสนามเด็กเล่น</t>
  </si>
  <si>
    <t>และลานกีฬาโรงเรียนเทศบาล</t>
  </si>
  <si>
    <t>๑. เพื่อส่งเสริมพัฒนาการของเด็ก</t>
  </si>
  <si>
    <t>๒. เพื่อส่งเสริมคุณภาพชีวิตที่ดีขึ้น</t>
  </si>
  <si>
    <t>สร้างสนามเด็กเล่นและลานกีฬา</t>
  </si>
  <si>
    <t>ให้แก่เด็กนักเรียนโรงเรียนเทศบาล</t>
  </si>
  <si>
    <t>๑. เด็กมีพัฒนาการที่เหมาะสม</t>
  </si>
  <si>
    <t>กับวัย</t>
  </si>
  <si>
    <t>๒. เด็กมีคุณภาพชีวิตที่ดีขึ้น</t>
  </si>
  <si>
    <t>ให้เกิดประโยชน์</t>
  </si>
  <si>
    <t>ตระหนักในการจัดการ</t>
  </si>
  <si>
    <t>๑. จัดกิจกรรมพัฒนาถนนและสถานที่</t>
  </si>
  <si>
    <t>ต่าง ๆ และรณรงค์เพิ่มพื้นที่สีเขียว</t>
  </si>
  <si>
    <t>ซึ่งเป็นการสนองนโยบายของรัฐบาล</t>
  </si>
  <si>
    <t>๑. หน่วยงานราชการ  เอกชน ชุมชน</t>
  </si>
  <si>
    <t>๒. นักเรียน ครู ชุมนุมสานฝัน</t>
  </si>
  <si>
    <t>๓. นักเรียนและบุคลากรโรงเรียน</t>
  </si>
  <si>
    <t>โครงการอนุรักษ์เหมืองพญาคำ</t>
  </si>
  <si>
    <t>(สายน้ำคู่ชีวิตคนยางเนิ้ง)</t>
  </si>
  <si>
    <t>๑. เพื่อเพิ่มประสิทธิภาพการจัดการ</t>
  </si>
  <si>
    <t>ทรัพยากรธรรมชาติและสิ่งแวดล้อม</t>
  </si>
  <si>
    <t>๒. เพื่อกระตุ้นความตระหนักและ</t>
  </si>
  <si>
    <t>ปลูกจิตสำนึกประชาชนในการอนุรักษ์</t>
  </si>
  <si>
    <t>ฟื้นฟู ทรัพยากรธรรมชาติ</t>
  </si>
  <si>
    <t>๓. เพื่อป้องกันปัญหาการขาดแคลนน้ำ</t>
  </si>
  <si>
    <t>และป้องกันการเกิดอุทกภัยในพื้นที่</t>
  </si>
  <si>
    <t>การบริหารจัดการซ่อมแซมและการ</t>
  </si>
  <si>
    <t>ขุดลอกลำเหมืองพญาคำภายในเขต</t>
  </si>
  <si>
    <t>ในการออกพื้นที่</t>
  </si>
  <si>
    <t>อนุรักษ์ลำเหมือง</t>
  </si>
  <si>
    <t>๑. เกษตรกรผู้ใช้น้ำและประชาชนทั่วไป</t>
  </si>
  <si>
    <t>๒. ประชาชนมีส่วนร่วมในการดูแล</t>
  </si>
  <si>
    <t>รักษาลำเหมืองสาธารณะ</t>
  </si>
  <si>
    <t>๑. เพื่อสร้างการมีส่วนร่วมใน</t>
  </si>
  <si>
    <t>๒. เพื่อปรับเปลี่ยนพฤติกรรม</t>
  </si>
  <si>
    <t>๓. เพื่อให้ประชาชนในครัวเรือน</t>
  </si>
  <si>
    <t>กลุ่มผู้สูงอายุในเขตเทศบาลฯ</t>
  </si>
  <si>
    <t>และประชาชนที่สนใจ</t>
  </si>
  <si>
    <t>๑. ส่งเสริมการมีส่วนร่วมในการสร้าง</t>
  </si>
  <si>
    <t>๒. ทำให้มีการปรับเปลี่ยนพฤติกรรม</t>
  </si>
  <si>
    <t>ในการดำเนิน</t>
  </si>
  <si>
    <t>กิจกรรม</t>
  </si>
  <si>
    <t>๑. เพื่อส่งเสริมให้ประชาชนในเขตพื้นที่</t>
  </si>
  <si>
    <t>เทศบาลนำปุ๋ยน้ำชีวภาพไปใช้ประโยชน์</t>
  </si>
  <si>
    <t>๒. เพื่อลดปริมาณการเผาใบไม้และลด</t>
  </si>
  <si>
    <t>ปัญหาหมอกควันในเขตพื้นที่เทศบาล</t>
  </si>
  <si>
    <t>๓. เพื่อเป็นการรวบรวมใบไม้</t>
  </si>
  <si>
    <t>๔. จัดหาภาชนะรองรับขยะ</t>
  </si>
  <si>
    <t>๑. เพื่อให้ประชาชนเข้ามามีส่วนร่วม</t>
  </si>
  <si>
    <t>ในการพัฒนาและรักษาความสะอาด</t>
  </si>
  <si>
    <t>๒. เพื่อให้พื้นที่ในเขตเทศบาล</t>
  </si>
  <si>
    <t>พื้นที่ในเขตเทศบาล</t>
  </si>
  <si>
    <t>ความสะอาดในเขตพื้นที่เทศบาล</t>
  </si>
  <si>
    <t>ตำบลยางเนิ้งสะอาด สวยงามและเป็น</t>
  </si>
  <si>
    <t>ระเบียบเรียบร้อยตามนโยบายของ</t>
  </si>
  <si>
    <t>คณะผู้บริหารเทศบาลตำบลยางเนิ้ง</t>
  </si>
  <si>
    <t>๑. ประชาชนมีส่วนร่วมในการพัฒนา</t>
  </si>
  <si>
    <t>๒. พื้นที่ในเขตเทศบาลมีความสะอาด</t>
  </si>
  <si>
    <t>แบบครบวงจร</t>
  </si>
  <si>
    <t>จัดการขยะ</t>
  </si>
  <si>
    <t>(ถนนคนเดินสายวัฒนธรรม)</t>
  </si>
  <si>
    <t>๑. เพื่อส่งเสริมกิจกรรมด้านการ</t>
  </si>
  <si>
    <t>บริเวณถนนสายเชียงใหม่ - ลำพูน</t>
  </si>
  <si>
    <t>จำนวนครั้งในการ</t>
  </si>
  <si>
    <t>จัดกิจกรรมถนน</t>
  </si>
  <si>
    <t>คนเดินสาย</t>
  </si>
  <si>
    <t>๑. มีแหล่งกิจกรรมให้ประชาชน</t>
  </si>
  <si>
    <t>และนักท่องเที่ยวได้เที่ยวชม</t>
  </si>
  <si>
    <t>และทำให้ประชาชนในท้องถิ่น</t>
  </si>
  <si>
    <t>มีรายได้เพิ่มขึ้น</t>
  </si>
  <si>
    <t>๑. จัดกิจกรรมการจัดการท่องเที่ยว</t>
  </si>
  <si>
    <t>๑. ทำให้เกิดแหล่งท่องเที่ยว</t>
  </si>
  <si>
    <t>เป็นเส้นทางท่องเที่ยวอื่นที่เป็น</t>
  </si>
  <si>
    <t>ที่ยอมรับ มีระบบการบริหาร</t>
  </si>
  <si>
    <t>ความก้าวหน้า</t>
  </si>
  <si>
    <t>ในการดำเนินงาน</t>
  </si>
  <si>
    <t>๑. ปรับปรุงภูมิทัศน์บริเวณ</t>
  </si>
  <si>
    <t>ปรับปรุง</t>
  </si>
  <si>
    <t>ภูมิทัศน์</t>
  </si>
  <si>
    <t>๑. ประชาชนในเขตอำเภอสารภี</t>
  </si>
  <si>
    <t>๑. เพื่อให้ประชาชนมีส่วนร่วม</t>
  </si>
  <si>
    <t xml:space="preserve">๒. เพื่อให้ถนนและสถานที่ต่างๆ </t>
  </si>
  <si>
    <t>ประชาชนในเขตพื้นที่เทศบาล</t>
  </si>
  <si>
    <t>ที่เข้าร่วมกิจกรรม</t>
  </si>
  <si>
    <t>๑. ประชาชนในเขตพื้นที่เทศบาล</t>
  </si>
  <si>
    <t xml:space="preserve">๒. พื้นที่ในเขตเทศบาลมีความ </t>
  </si>
  <si>
    <t>๑. เพื่อให้บริการแก่ประชาชน</t>
  </si>
  <si>
    <t>ในการใช้สุสานบ้านในการเผาศพ</t>
  </si>
  <si>
    <t>๒. เพื่ออำนวยความสะดวก</t>
  </si>
  <si>
    <t>ที่ได้รับการอุดหนุน</t>
  </si>
  <si>
    <t>๑. ประชาชนในเขตเทศบาล</t>
  </si>
  <si>
    <t>๑. ปรับปรุงหนองฟาน พื้นที่จำนวน ๓,๐๐๐</t>
  </si>
  <si>
    <t>จำนวนสวน</t>
  </si>
  <si>
    <t>สาธารณะที่</t>
  </si>
  <si>
    <t>ได้รับการ</t>
  </si>
  <si>
    <t xml:space="preserve"> ๑. เพื่อส่งเสริมสนับสนุนและขยาย</t>
  </si>
  <si>
    <t>ผลการมีส่วนร่วมในโครงการ</t>
  </si>
  <si>
    <t>ส่งเสริมและพัฒนาแหล่งท่องเที่ยว</t>
  </si>
  <si>
    <t>๒. เพื่ออนุรักษ์ต้นยางนาสองข้าง</t>
  </si>
  <si>
    <t>๑. ปลูกดอกเอื้อง (กล้วยไม้) สายพันธุ์</t>
  </si>
  <si>
    <t>๒. ปรับปรุงภูมิทัศน์ถนนสายต้นยางนา</t>
  </si>
  <si>
    <t xml:space="preserve"> ๑. ประชาชนในเขต</t>
  </si>
  <si>
    <t>จำนวนต้นยาง</t>
  </si>
  <si>
    <t>อนุรักษ์</t>
  </si>
  <si>
    <t>ปรับปรุง ดูแล</t>
  </si>
  <si>
    <t>โครงการจัดฝึกอบรมเพิ่มพูน</t>
  </si>
  <si>
    <t>ความรู้แก่พนักงาน-เจ้าหน้าที่</t>
  </si>
  <si>
    <t>ที่มีส่วนเกี่ยวข้องกับงานป้องกัน</t>
  </si>
  <si>
    <t xml:space="preserve">๑. เพื่อจัดฝึกอบรมกลุ่มต่าง ๆ </t>
  </si>
  <si>
    <t>ให้มีความรู้ความเข้าใจสามารถให้ความ</t>
  </si>
  <si>
    <t>ช่วยเหลือตนเองและชุมชนในการ</t>
  </si>
  <si>
    <t>ป้องกันอัคคีภัยต่างๆ</t>
  </si>
  <si>
    <t>การอบรม</t>
  </si>
  <si>
    <t>๑. ผู้เข้ารับการอบรมมีความรู้ และเข้าใจ</t>
  </si>
  <si>
    <t>๑. เพื่อเป็นการเผยแพร่ความรู้ความเข้าใจ</t>
  </si>
  <si>
    <t>ในการป้องกันและบรรเทาสาธารณภัย</t>
  </si>
  <si>
    <t>ให้ประชาชนได้ตระหนักถึงอันตราย</t>
  </si>
  <si>
    <t>และความสูญเสียที่เกิดจากสาธารณภัย</t>
  </si>
  <si>
    <t>๑. ฝึกซ้อมแผนป้องกันและบรรเทา</t>
  </si>
  <si>
    <t>สาธารณภัยให้แก่ บุคลากรเทศบาล</t>
  </si>
  <si>
    <t xml:space="preserve">หน่วยงานของรัฐ รัฐวิสาหกิจ </t>
  </si>
  <si>
    <t>เอกชน และประชาชนทั่วไป</t>
  </si>
  <si>
    <t>ในการจัด</t>
  </si>
  <si>
    <t>๑. ทำให้ผู้เข้าร่วมการฝึกซ้อมแผนฯ ได้รับ</t>
  </si>
  <si>
    <t>๑. เพื่อสร้างความรู้ความเข้าใจที่ถูกต้อง</t>
  </si>
  <si>
    <t>เกี่ยวกับการบรรเทาสาธารณภัย</t>
  </si>
  <si>
    <t>๒. เพื่อให้ประชาชนในเขตเทศบาลมีส่วน</t>
  </si>
  <si>
    <t>ร่วมในการป้องกันและบรรเทาสาธารณภัย</t>
  </si>
  <si>
    <t>ทบทวน</t>
  </si>
  <si>
    <t>อปพร.เทศบาล</t>
  </si>
  <si>
    <t>๑. เพื่อให้ผู้ป่วยฉุกเฉินและประสบ</t>
  </si>
  <si>
    <t>อุบัติเหตุได้รับบริการแพทย์ฉุกเฉินที่มี</t>
  </si>
  <si>
    <t>มาตรฐานอย่างทันท่วงที</t>
  </si>
  <si>
    <t>๒. เพื่อให้มีระบบบริหารจัดการงานการ</t>
  </si>
  <si>
    <t>แพทย์ฉุกเฉินแก่ประชาชนได้</t>
  </si>
  <si>
    <t>๓. เพื่อลดอุบัติเหตุบนท้องถนน</t>
  </si>
  <si>
    <t>และจัดการฯ</t>
  </si>
  <si>
    <t>๑. ประชาชนได้รับบริการจากระบบ</t>
  </si>
  <si>
    <t>๒. ลดการสูญเสียชีวิตและความ</t>
  </si>
  <si>
    <t>๑. เพื่อให้มีความรู้ความเข้าใจ</t>
  </si>
  <si>
    <t>๑. เพื่อเพิ่มประสิทธิภาพการปฏิบัติงาน</t>
  </si>
  <si>
    <t>สมัครปกป้องสถาบัน (อสป.)</t>
  </si>
  <si>
    <t xml:space="preserve"> ๑. เพื่อจัดกิจกรรมในวโรกาส</t>
  </si>
  <si>
    <t>๒. เพื่อฝึกอบรมอาสาสมัครป้องกัน</t>
  </si>
  <si>
    <t>สถาบัน (อสป.) ตามนโยบายกระทรวง</t>
  </si>
  <si>
    <t>มหาดไทยให้หมู่บ้านหรือชุมชน</t>
  </si>
  <si>
    <t>เข้มแข็งมีความสงบเรียบร้อยและ</t>
  </si>
  <si>
    <t>พัฒนาหมู่บ้านตามปรัชญาเศรษฐกิจ</t>
  </si>
  <si>
    <t>๑. จัดกิจกรรมเทิดพระเกียรติ</t>
  </si>
  <si>
    <t>๒. เพื่อฝึกอบรมอาสาสมัคร</t>
  </si>
  <si>
    <t>๑. เพื่อถวายความจงรักภักดีต่อ</t>
  </si>
  <si>
    <t>๒. เพื่อให้หมู่บ้านหรือชุมชนเกิด</t>
  </si>
  <si>
    <t>๑. เพื่อสนับสนุนการจัดกิจกรรม</t>
  </si>
  <si>
    <t>ประสงค์ของสภาพัฒนาองค์กรชุมชน</t>
  </si>
  <si>
    <t>๑. จัดตั้งศูนย์ประสานงานองค์การ</t>
  </si>
  <si>
    <t xml:space="preserve">๒. ส่งเสริมการจัดกิจกรรม </t>
  </si>
  <si>
    <t>๑. ทำให้องค์กรชุมชนเข้มแข็ง</t>
  </si>
  <si>
    <t>สามารถขับเคลื่อนและดำเนินงาน</t>
  </si>
  <si>
    <t>ในส่วนของภาคประชาชนได้อย่าง</t>
  </si>
  <si>
    <t>มีประสิทธิภาพ ประสิทธิผลและ</t>
  </si>
  <si>
    <t>สามารถสร้างเครือข่ายองค์กร</t>
  </si>
  <si>
    <t>โครงการเทศบาลเคลื่อนที่</t>
  </si>
  <si>
    <t>เผยแพร่ประชาธิปไตย</t>
  </si>
  <si>
    <t>จำนวนผู้เข้าร่วม</t>
  </si>
  <si>
    <t>กิจกรรมทั้ง</t>
  </si>
  <si>
    <t>๑๒ ตำบล</t>
  </si>
  <si>
    <t>๑. เพื่อเป็นค่าใช้จ่ายในการจัด</t>
  </si>
  <si>
    <t>จัดการเลือกตั้งหรือสนับสนุนการ</t>
  </si>
  <si>
    <t>ทีดำเนินการ</t>
  </si>
  <si>
    <t>๑. ส่งเสริมกระบวนการมีส่วนร่วมใน</t>
  </si>
  <si>
    <t>อุดหนุนเพิ่มประสิทธิภาพการ</t>
  </si>
  <si>
    <t>บริหารจัดการหมู่บ้าน</t>
  </si>
  <si>
    <t>แบบบูรณาการ</t>
  </si>
  <si>
    <t>๑. เพื่อให้คณะกรรมการหมู่บ้านมีความรู้</t>
  </si>
  <si>
    <t>ความเข้าใจในโครงสร้างและอำนาจหน้าที่</t>
  </si>
  <si>
    <t>ตามที่ระเบียบกฎหมาย และมติ</t>
  </si>
  <si>
    <t>คณะรัฐมนตรีที่เกี่ยวข้อง</t>
  </si>
  <si>
    <t>๒. เพื่อพัฒนาศักยภาพของคณะกรรมการ</t>
  </si>
  <si>
    <t>หมู่บ้านใหสามารถรองรับภารกิจของทุก</t>
  </si>
  <si>
    <t>ภาคส่วน</t>
  </si>
  <si>
    <t>๓. เพื่อสร้างความตระหนักให้คณะ</t>
  </si>
  <si>
    <t>กรรมการหมู่บ้านเห็นประโยชน์และ</t>
  </si>
  <si>
    <t>ความสำคัญของตนเอง พร้อมเสียสละ</t>
  </si>
  <si>
    <t>ทุ่มเทปฏิบัติหน้าที่อย่างเต็มกำลัง</t>
  </si>
  <si>
    <t>ความสามารถและเสริมสร้างความเข้มแข็ง</t>
  </si>
  <si>
    <t>ของหมู่บ้าน</t>
  </si>
  <si>
    <t>๔. เพื่อให้เกิดกระบวนการมีส่วนร่วมใน</t>
  </si>
  <si>
    <t>การพัฒนาหมู่บ้านกับ อปท.</t>
  </si>
  <si>
    <t>๕. เพื่อให้เกิดผลดีต่อกระบวนการพัฒนา</t>
  </si>
  <si>
    <t>ประเทศโดยภาพรวม</t>
  </si>
  <si>
    <t>คณะกรรมการหมู่บ้านและราษฎร</t>
  </si>
  <si>
    <t>๑. คณะกรรมการหมู่บ้านมีความรู้</t>
  </si>
  <si>
    <t>ความเข้าใจในบทบาทอำนาจหน้าที่</t>
  </si>
  <si>
    <t>ตามระเบียบ กฎหมายและมติคณะรัฐมนตรี</t>
  </si>
  <si>
    <t>ที่เกี่ยวข้อง เพื่อรองรับภารกิจทุกภาคส่วน</t>
  </si>
  <si>
    <t>ที่จะมอบหมายให้รับผิดชอบ ดำเนินการให้</t>
  </si>
  <si>
    <t>บรรลุเป้าหมาย เกิดประโยชน์สูงสุดต่อ</t>
  </si>
  <si>
    <t>ประชาชน</t>
  </si>
  <si>
    <t>๒. คณะกรรมการหมู่บ้านเห็นประโยชน์</t>
  </si>
  <si>
    <t>และความสำคัญของตนเอง พร้อมเสียสละ</t>
  </si>
  <si>
    <t>ทุ่มเท ปฏิบัติหน้าที่อย่างเต็มกำลังความ</t>
  </si>
  <si>
    <t>สามารถ เพื่อสร้างความเข้มแข็งของหมู่บ้าน</t>
  </si>
  <si>
    <t>๓. เกิดกระบวนการมีส่วนร่วมในการพัฒนา</t>
  </si>
  <si>
    <t>หมู่บ้านในแนวเดียวกันกับการพัฒนาพื้นที่</t>
  </si>
  <si>
    <t>ในความรับผิดชอบของ อปท.</t>
  </si>
  <si>
    <t>ในการจัดประชุม</t>
  </si>
  <si>
    <t>โครงการบริหารจัดการศูนย์</t>
  </si>
  <si>
    <t>๑. เพื่อดำเนินการป้องกันและเฝ้า</t>
  </si>
  <si>
    <t>ระวังยาเสพติดและความปลอดภัย</t>
  </si>
  <si>
    <t>ในหมู่บ้าน</t>
  </si>
  <si>
    <t>๒. เพื่อส่งเสริมการมีส่วนร่วมของ</t>
  </si>
  <si>
    <t>ภาคประชาชนกับส่วนราชการต่างๆ</t>
  </si>
  <si>
    <t>๓. เพื่อทราบถึงสถานการณ์</t>
  </si>
  <si>
    <t>ยาเสพติดในชุมชน</t>
  </si>
  <si>
    <t>ประชาชนในเขตเทศบาลตำบลยางเนิ้ง</t>
  </si>
  <si>
    <t>๑. เป็นการดำเนินการป้องกันและ</t>
  </si>
  <si>
    <t>เฝ้าระวังยาเสพติดและความปลอดภัย</t>
  </si>
  <si>
    <t>๒. มีส่วนร่วมระหว่างประชาชนและ</t>
  </si>
  <si>
    <t>ส่วนราชการ</t>
  </si>
  <si>
    <t>๓. ทราบถึงเหตุการณ์ยาเสพติดใน</t>
  </si>
  <si>
    <t>จำนวนครั้ง/</t>
  </si>
  <si>
    <t>กิจกรรม จัดทำ</t>
  </si>
  <si>
    <t>สื่อสิ่งพิมพ์</t>
  </si>
  <si>
    <t>เพื่อสื่อสารกับ</t>
  </si>
  <si>
    <t>๑. ประชาชนได้รับทราบข้อมูลข่าวสาร</t>
  </si>
  <si>
    <t>๑. เพื่อให้ประชาชนได้รับข้อมูล</t>
  </si>
  <si>
    <t>๑. ประชาชนในเขตเทศบาลฯ</t>
  </si>
  <si>
    <t>๑. ประชาชนได้รับข้อมูลข่าวสารอย่าง</t>
  </si>
  <si>
    <t>โครงการจัดตั้งอินเตอร์เน็ตไร้สาย</t>
  </si>
  <si>
    <t>บริการประชาชน (wifi ชุมชน)</t>
  </si>
  <si>
    <t>๑. เพื่อให้ประชาชนได้ใช้ประโยชน์ใน</t>
  </si>
  <si>
    <t>การสืบค้น เข้าถึงข้อมูลโดยผ่านระบบ</t>
  </si>
  <si>
    <t>เครือข่ายอินเตอร์เน็ตไร้สาย</t>
  </si>
  <si>
    <t>๒. เพื่อส่งเสริมการแลกเปลี่ยน</t>
  </si>
  <si>
    <t>เข้าถึงข้อมูลข่าวสารสารสนเทศ</t>
  </si>
  <si>
    <t>ระหว่างชุมชน/ท้องถิ่น</t>
  </si>
  <si>
    <t>๓. ประชาชนหรือสมาชิกภายในชุมชน</t>
  </si>
  <si>
    <t>ได้มีโอกาสใช้ระบบอินเตอร์เน็ตได้ง่าย</t>
  </si>
  <si>
    <t>โดยไม่มีค่าใช้จ่ายในความเร็วที่เหมาะสม</t>
  </si>
  <si>
    <t>๔. เพิ่มศักยภาพในการเรียนรู้ให้กับ</t>
  </si>
  <si>
    <t>ชุมชน การเข้าถึงข้อมูลใหม่ๆ เพื่อก่อ</t>
  </si>
  <si>
    <t>ให้เกิดความรู้ที่จะสามารถพัฒนา</t>
  </si>
  <si>
    <t>ชุมชนต่อไป</t>
  </si>
  <si>
    <t>จัดตั้งระบบอินเตอร์เน็ตไร้สายเพื่ออำนวย</t>
  </si>
  <si>
    <t>ความสะดวกในการเข้าถึงข้อมูลสำหรับ</t>
  </si>
  <si>
    <t>ประชาชนในเขตเทศบาล ช่วยประหยัดค่า</t>
  </si>
  <si>
    <t>ใช้จ่ายด้านอินเตอร์เน็ตในความเร็วที่</t>
  </si>
  <si>
    <t>เหมาะสม</t>
  </si>
  <si>
    <t>จำนวนจุดที่</t>
  </si>
  <si>
    <t>ดำเนินการติดตั้ง</t>
  </si>
  <si>
    <t>อินเตอร์เน็ต</t>
  </si>
  <si>
    <t>๑. ทำให้มีระบบอินเตอร์เน็ตไร้สาย</t>
  </si>
  <si>
    <t>สำหรับการเข้าถึง/แลกเปลี่ยนข้อมูล</t>
  </si>
  <si>
    <t>ระหว่างกันภายในชุมชน</t>
  </si>
  <si>
    <t>๒. ทำให้ช่วยประหยัดค่าใช้จ่าย</t>
  </si>
  <si>
    <t>เกี่ยวกับการใช้งานระบบอินเตอร์เน็ต</t>
  </si>
  <si>
    <t>ภายในชุมชน</t>
  </si>
  <si>
    <t>๓. ช่วยเพิ่มขีดความสามารถในการ</t>
  </si>
  <si>
    <t>ขยายโอกาสทางการศึกษาและธุรกิจ</t>
  </si>
  <si>
    <t>ของชุมชน</t>
  </si>
  <si>
    <t>๔. เพิ่มช่องทางในการประชาสัมพันธ์</t>
  </si>
  <si>
    <t>ข่าวสารของหน่วยงานราชการกับ</t>
  </si>
  <si>
    <t>ประชาชนในชุมชน</t>
  </si>
  <si>
    <t xml:space="preserve">      ๗.๒  แนวทางการพัฒนา ส่งเสริมและพัฒนาประสิทธิภาพบุคลากรให้มีจิตสำนึกที่ดีในการให้บริการประชาชนอย่างมีมาตรฐาน  รวดเร็ว ทั่วถึง เสมอภาค และเป็นธรรม</t>
  </si>
  <si>
    <t>๑. เพื่อให้การดำเนินงานตรวจสอบ</t>
  </si>
  <si>
    <t>ความถูกต้องและโปร่งใสในการจัดซื้อ</t>
  </si>
  <si>
    <t>จัดจ้างขององค์กรปกครองส่วนท้องถิ่น</t>
  </si>
  <si>
    <t>๒. เพื่อให้องค์กรปกครองส่วนท้องถิ่น</t>
  </si>
  <si>
    <t>มีส่วนร่วมในการตรวจสอบการดำเนิน</t>
  </si>
  <si>
    <t>งานตามระเบียบกระทรวงมหาดไทย</t>
  </si>
  <si>
    <t>๑. อุดหนุนงบประมาณให้แก่องค์กร</t>
  </si>
  <si>
    <t>ที่อุดหนุน</t>
  </si>
  <si>
    <t>โครงการจัดทำแผนพัฒนาเทศบาล</t>
  </si>
  <si>
    <t>๑. องค์กรเทศบาลได้รับการพัฒนา</t>
  </si>
  <si>
    <t>อย่างเป็นระบบ คำนึงถึงการมีส่วนร่วม</t>
  </si>
  <si>
    <t>ของประชาชน</t>
  </si>
  <si>
    <t>โครงการปรับปรุงฐานข้อมูลทาง</t>
  </si>
  <si>
    <t>ทะเบียนราษฎรและอบรมอาสา</t>
  </si>
  <si>
    <t>สมัครทะเบียนราษฎร</t>
  </si>
  <si>
    <t>๑. เพื่อสำรวจและปรับปรุงฐาน</t>
  </si>
  <si>
    <t>๒. เพื่อให้อาสาสมัคร / เครือข่าย</t>
  </si>
  <si>
    <t>๓. เพื่อให้อาสาสมัคร / เครือข่าย</t>
  </si>
  <si>
    <t>๒. ปรับปรุงหมายเลขประจำบ้านใน</t>
  </si>
  <si>
    <t>๓. อาสาสมัคร /เครือข่าย แต่ละ</t>
  </si>
  <si>
    <t xml:space="preserve">๑. ทำให้ได้ข้อมูลที่ถูกต้อง </t>
  </si>
  <si>
    <t>๒. ทำให้สามารถปฏิบัติงานให้มี</t>
  </si>
  <si>
    <t>๑. ดำเนินการออกสำรวจและ</t>
  </si>
  <si>
    <t>ปรับปรุงฐานข้อมูลทะเบียนราษฎร</t>
  </si>
  <si>
    <t>โครงการปรับปรุงระบบแผนที่ภาษี</t>
  </si>
  <si>
    <t>และทะเบียนทรัพย์สิน GIS</t>
  </si>
  <si>
    <t>๑. สำหรับจ่ายเป็นค่าใช้จ่ายประจำ</t>
  </si>
  <si>
    <t>๑. สำหรับใช้ในการบริหารงาน</t>
  </si>
  <si>
    <t>๑. ทำให้การทำงานของท้องถิ่น</t>
  </si>
  <si>
    <t>โครงการฝึกอบรมเพิ่มพูน</t>
  </si>
  <si>
    <t>ประสิทธิภาพบุคลากรและ</t>
  </si>
  <si>
    <t>ศึกษาดูงานของเทศบาล</t>
  </si>
  <si>
    <t>๑. เพื่อเพิ่มพูนความรู้ความ</t>
  </si>
  <si>
    <t>๑. บุคลากรของเทศบาลได้รับความรู้</t>
  </si>
  <si>
    <t>๑.จัดกิจกรรมร่วมถวายความจงรักภักดี</t>
  </si>
  <si>
    <t>วางพานพุ่ม วางพวงมาลา และประดับ</t>
  </si>
  <si>
    <t xml:space="preserve">ธงชาติและธงตราสัญลักษณ์ </t>
  </si>
  <si>
    <t>ในกิจกรรมวันรัฐพิธี เนื่องในวัน</t>
  </si>
  <si>
    <t>ปิยมหาราช วันเฉลิมพระชนมพรรษา</t>
  </si>
  <si>
    <t>พระบาทสมเด็จพระเจ้าอยู่หัวและวัน</t>
  </si>
  <si>
    <t>เฉลิมพระชนมพรรษาสมเด็กพระนาง</t>
  </si>
  <si>
    <t>๒. จัดกิจกรรมรณรงค์พัฒนาชุมชนเพื่อ</t>
  </si>
  <si>
    <t>ระลึกถึงพระมหากรุณาธิคุณ</t>
  </si>
  <si>
    <t>๑. จัดกิจกรรมร่วมกับอำเภอสารภี</t>
  </si>
  <si>
    <t>๒. จัดกิจกรรมพัฒนาหมู่บ้านในเขต</t>
  </si>
  <si>
    <t>๑. ทำให้ประชาชนได้ระลึกถึงองค์</t>
  </si>
  <si>
    <t>๑. จัดทำพิธีทำบุญสำนักงาน</t>
  </si>
  <si>
    <t>๒. จัดกิจกรรมในวันท้องถิ่นไทย</t>
  </si>
  <si>
    <t xml:space="preserve"> ๑. จัดทำพิธีทำบุญสำนักงาน เชิญ</t>
  </si>
  <si>
    <t xml:space="preserve"> ๑. ทำให้พนักงานเทศบาล </t>
  </si>
  <si>
    <t>จำนวนครุภัณฑ์</t>
  </si>
  <si>
    <t>ที่จัดซื้อ</t>
  </si>
  <si>
    <t>๑. เพื่อให้มีเครื่องมือเครื่องใช้ที่</t>
  </si>
  <si>
    <t xml:space="preserve">๑. การดำเนินงานของสำนัก/กอง </t>
  </si>
  <si>
    <t>เกิดความคล่องตัว และมีประสิทธิภาพ</t>
  </si>
  <si>
    <t>ทุกสำนัก/กอง</t>
  </si>
  <si>
    <t>๑. คอมพิวเตอร์ PC ๒ ชุด</t>
  </si>
  <si>
    <t>๑. คอมพิวเตอร์ PC  ๑ ชุด</t>
  </si>
  <si>
    <t>๒. กล้องถ่ายรูประบบดิจิตอล  ๑ กล้อง</t>
  </si>
  <si>
    <t>๓. ตู้เก็บเอกสาร ชนิด ๒ บาน (มอก.)  ๑ ใบ</t>
  </si>
  <si>
    <t xml:space="preserve">๒. เครื่องสำรองไฟฟ้า  ๒ เครื่อง </t>
  </si>
  <si>
    <t xml:space="preserve">๔. เครื่องคอมพิวเตอร์ PC  ๑ ชุด </t>
  </si>
  <si>
    <t>๑. เครื่องพ่นหมอกควัน  ๑ เครื่อง</t>
  </si>
  <si>
    <t xml:space="preserve">๒. รถเข็น  ๒ คัน </t>
  </si>
  <si>
    <t>๑. จัดเวทีประชาคมหมู่บ้านเพื่อสนับสนุน</t>
  </si>
  <si>
    <t>การจัดทำแผนพัฒนาเทศบาลสามปี</t>
  </si>
  <si>
    <t>ร่วมของประชาชน</t>
  </si>
  <si>
    <t>๓. เผยแพร่ความรู้ความเข้าใจของประชาชน</t>
  </si>
  <si>
    <t>เพื่อต้อนรับการเข้าสู่ประชาคมอาเซียน</t>
  </si>
  <si>
    <t xml:space="preserve">ก่อสร้างกำแพงกันดิน ค.ส.ล. </t>
  </si>
  <si>
    <t>โครงการก่อสร้างศาลา/อาคาร</t>
  </si>
  <si>
    <t>หมู่ที่ ๕ ต.ยางเนิ้ง</t>
  </si>
  <si>
    <t>หมู่ที่ ๑ ต.สารภี</t>
  </si>
  <si>
    <t>เพื่อให้เกิดความสวยงาม</t>
  </si>
  <si>
    <t>ร่มรื่น ปลอดภัย มีสิ่งแวดล้อม</t>
  </si>
  <si>
    <t>ที่ดีขึ้น</t>
  </si>
  <si>
    <t>ปรับปรุงภูมิทัศน์รอบๆ ให้ร่มรื่น</t>
  </si>
  <si>
    <t>๑. มีสภาพแวดล้อมที่ดีขึ้น</t>
  </si>
  <si>
    <t>ปรับปรุงซ่อมแซมผิวจราจรแบบลาดยาง</t>
  </si>
  <si>
    <t>แอสฟัลท์ติกคอนกรีต ถนนเลียบลำน้ำ</t>
  </si>
  <si>
    <t>โครงการคัดแยกขยะ</t>
  </si>
  <si>
    <t>๑. เพื่อลดปริมาณขยะมูลฝอย</t>
  </si>
  <si>
    <t>๒. เพื่อส่งเสริมและปลุกจิตสำนึก</t>
  </si>
  <si>
    <t>ให้แก่ประประชาชนในการคัดแยกขยะ</t>
  </si>
  <si>
    <t>๓. นำสิ่งของเหลือใช้ไปใช้</t>
  </si>
  <si>
    <t>ครัวเรือนและสถานประกอบการ</t>
  </si>
  <si>
    <t>ในเขตพื้นที่ตำบลยางเนิ้ง</t>
  </si>
  <si>
    <t>๑. ลดปริมาณ</t>
  </si>
  <si>
    <t>2. ลดค่าใช้จ่าย</t>
  </si>
  <si>
    <t>ในการบริหาร</t>
  </si>
  <si>
    <t>ลดลง50%</t>
  </si>
  <si>
    <t>ขยะมูลฝอย</t>
  </si>
  <si>
    <t>ที่จะนำไปกำจัด</t>
  </si>
  <si>
    <t>๑. ปริมาณขยะมูลฝอยที่จะนำไป</t>
  </si>
  <si>
    <t>กำจัดลดลง</t>
  </si>
  <si>
    <t>๒. ชุมชนมีเครือข่ายและมีความ</t>
  </si>
  <si>
    <t>สามัคคีและเข้มแข็ง</t>
  </si>
  <si>
    <t>๓. ประหยัดงบประมาณการบริหาร</t>
  </si>
  <si>
    <t>จัดการขยะของเทศบาล</t>
  </si>
  <si>
    <t>โครงการเพื่อนเตือนเพื่อน</t>
  </si>
  <si>
    <t>เพราะเพื่อนไม่ทิ้งกัน</t>
  </si>
  <si>
    <t>๑. เพื่อสร้างการเรียนรู้ร่วมกัน</t>
  </si>
  <si>
    <t>๒. เพื่อสร้างเครือข่ายการให้</t>
  </si>
  <si>
    <t>คำปรึกษาในด้านจิตวิทยาวัยรุ่น</t>
  </si>
  <si>
    <t>๓. เพื่อให้สามารถให้คำปรึกษา</t>
  </si>
  <si>
    <t>กับเพื่อนด้วยความจริงใจและ</t>
  </si>
  <si>
    <t>เห็นใจ</t>
  </si>
  <si>
    <t>นักเรียนระดับชั้น ม.๓-ม.๕</t>
  </si>
  <si>
    <t>จำนวน ๖๐ คน จาก</t>
  </si>
  <si>
    <t>โรงเรียนสารภีพิทยาคม</t>
  </si>
  <si>
    <t>โรงเรียนวชิราลัย</t>
  </si>
  <si>
    <t>โรงเรียนวัดเวฬุวัน</t>
  </si>
  <si>
    <t>๑. มีการเรียนรู้ร่วมกัน สามารถแสดง</t>
  </si>
  <si>
    <t>ความคิดเห็นในเชิงสร้างสรรค์เกี่ยวกับ</t>
  </si>
  <si>
    <t>การป้องกันในเหตุการณ์ที่ไม่พึง</t>
  </si>
  <si>
    <t>ประสงค์ของวัยรุ่นได้ เช่น การตั้งครรภ์</t>
  </si>
  <si>
    <t>ก่อนแต่ง เพศศึกษาและยาเสพติด</t>
  </si>
  <si>
    <t>๒. สามารถให้คำปรึกษาแก่เพื่อนฯ</t>
  </si>
  <si>
    <t>ได้ด้วยความจริงใจและเป็นมิตร</t>
  </si>
  <si>
    <t>๑. ร้อยละ ๕๐ ของนักเรียนที่ได้รับ</t>
  </si>
  <si>
    <t>การอบรมมีความรู้เพิ่มขึ้นโดยวัดจาก</t>
  </si>
  <si>
    <t>๒. ร้อยละ ๕๐ ของนักเรียนที่ได้รับ</t>
  </si>
  <si>
    <t>การอบรมสามารถให้คำปรึกษาเพื่อน</t>
  </si>
  <si>
    <t xml:space="preserve">ได้โดยวัดจากการถามตอบและ </t>
  </si>
  <si>
    <t>แบบสอบถาม Pretest-Posttest</t>
  </si>
  <si>
    <t>Core Study</t>
  </si>
  <si>
    <t>1. เครื่องคอมพิวเตอร์โน้ตบุ้ค  ๑ เครื่อง</t>
  </si>
  <si>
    <t>โครงการก่อสร้างห้องน้ำ</t>
  </si>
  <si>
    <t>๑. เพื่อให้เด็กนักเรียนมีห้องน้ำใช้</t>
  </si>
  <si>
    <t>เพียงพอ ถูกสุขลักษณะ และเป็นไปตาม</t>
  </si>
  <si>
    <t>มาตรฐานของโรงเรียน</t>
  </si>
  <si>
    <t>ก่อสร้างห้องน้ำภายในโรงเรียน</t>
  </si>
  <si>
    <t>ห้องน้ำที่ดำเนิน</t>
  </si>
  <si>
    <t>การก่อสร้าง</t>
  </si>
  <si>
    <t>๑. มีห้องน้ำใช้เพียงพอและถูกต้อง</t>
  </si>
  <si>
    <t>เป็นไปตามมาตรฐานของโรงเรียน</t>
  </si>
  <si>
    <t>โครงการพัฒนาคุณภาพชีวิต</t>
  </si>
  <si>
    <t>และส่งเสริมอาชีพผู้สูงอายุ</t>
  </si>
  <si>
    <t>๑. เพื่อส่งเสริมการจัดกิจกรรมของ</t>
  </si>
  <si>
    <t>๒. เพื่อส่งเสริมให้ผู้สูงอายุได้รับการ</t>
  </si>
  <si>
    <t>พัฒนาด้านสุขภาพกาย จิตใจและสังคม</t>
  </si>
  <si>
    <t>๓. เพื่อสนับสนุนกิจกรรมต่างๆ</t>
  </si>
  <si>
    <t>๒.ปรับปรุงอาคารศูนย์ผู้สูงอายุฯ</t>
  </si>
  <si>
    <t>๓. จัดซื้อครุภัณฑ์สำหรับศูนย์ฯ</t>
  </si>
  <si>
    <t>๔. จัดทำกิจกรรมต่างๆ</t>
  </si>
  <si>
    <t xml:space="preserve">๕. ค่าใช้จ่ายติดตาม พมจ. </t>
  </si>
  <si>
    <t>๒. ได้รับการพัฒนาด้านสุขภาพ</t>
  </si>
  <si>
    <t>กาย จิตใจและสังคม</t>
  </si>
  <si>
    <t>๒. ปรับปรุงสวนสาธารณะในเขตเทศบาล</t>
  </si>
  <si>
    <t>๑. ปรับปรุง</t>
  </si>
  <si>
    <t>สวนสาธารณะในเขตเทศบาล</t>
  </si>
  <si>
    <t xml:space="preserve"> ได้รับประโยชน์</t>
  </si>
  <si>
    <t>58 : 100,000</t>
  </si>
  <si>
    <t>58 : 1,000,000</t>
  </si>
  <si>
    <t>58 : 20,000</t>
  </si>
  <si>
    <t>58 : 200,000</t>
  </si>
  <si>
    <t>5๗ : 200,000</t>
  </si>
  <si>
    <t>58 : 300,000</t>
  </si>
  <si>
    <t>5๗ : 300,000</t>
  </si>
  <si>
    <t>58 : 70,000</t>
  </si>
  <si>
    <t>5๗ : 70,000</t>
  </si>
  <si>
    <t>58 : 80,000</t>
  </si>
  <si>
    <t>5๗ : 80,000</t>
  </si>
  <si>
    <t>58 : 4,600,000</t>
  </si>
  <si>
    <t>5๗ : 4,600,000</t>
  </si>
  <si>
    <t>58 : 6,200,000</t>
  </si>
  <si>
    <t>5๗ : 2,500,000</t>
  </si>
  <si>
    <t>58 : 500,000</t>
  </si>
  <si>
    <t>5๗ : 500,000</t>
  </si>
  <si>
    <t>58 : 350,000</t>
  </si>
  <si>
    <t>5๗ : 150,000</t>
  </si>
  <si>
    <t>58 : 150,000</t>
  </si>
  <si>
    <t>5๗ : 135,000</t>
  </si>
  <si>
    <t>58 : 900,000</t>
  </si>
  <si>
    <t>58 : 50,000</t>
  </si>
  <si>
    <t>5๗ : 48,000</t>
  </si>
  <si>
    <t>5๗ : 1,000,000</t>
  </si>
  <si>
    <t>5๗ : 50,000</t>
  </si>
  <si>
    <t>58 : 60,000</t>
  </si>
  <si>
    <t>5๗ : 60,000</t>
  </si>
  <si>
    <t>58 : 30,000</t>
  </si>
  <si>
    <t>57 : 300,000</t>
  </si>
  <si>
    <t>57 : 50,000</t>
  </si>
  <si>
    <t>57 : 200,000</t>
  </si>
  <si>
    <t>57 : 500,000</t>
  </si>
  <si>
    <t>58 : 40,000</t>
  </si>
  <si>
    <t>57 : 40,000</t>
  </si>
  <si>
    <t>58 : 14,200,000</t>
  </si>
  <si>
    <t>57 : 7,218,000</t>
  </si>
  <si>
    <t>57 : 80,000</t>
  </si>
  <si>
    <t>57 : 70,000</t>
  </si>
  <si>
    <t>57 : 100,000</t>
  </si>
  <si>
    <t>57 : 20,000</t>
  </si>
  <si>
    <t>58 : 120,000</t>
  </si>
  <si>
    <t>58 : 10,000</t>
  </si>
  <si>
    <t>58 : 800,000</t>
  </si>
  <si>
    <t>57 : 800,000</t>
  </si>
  <si>
    <t>58 : 2,500,000</t>
  </si>
  <si>
    <t>57 : 2,500,000</t>
  </si>
  <si>
    <t>โครงการก่อสร้างห้องน้ำสาธารณะ</t>
  </si>
  <si>
    <t xml:space="preserve">รถไฟ หมู่ที่ ๕ ต.ยางเนิ้ง </t>
  </si>
  <si>
    <t>และสวนสุขภาพเทศบาล หมู่ที่ ๖</t>
  </si>
  <si>
    <t>อาคารค.ส.ล. ขนาดกว้าง ๕.๐๐ ม.</t>
  </si>
  <si>
    <t>ยาว ๔.๐๐ ม. จำนวน ๒ หลัง</t>
  </si>
  <si>
    <t>๑. เพื่อก่อสร้างห้องน้ำสนามกีฬาสถานี</t>
  </si>
  <si>
    <t>๑. ประชาชนมีห้องน้ำใช้ที่ถูกต้อง</t>
  </si>
  <si>
    <t>เป็นไปตามมาตรฐาน</t>
  </si>
  <si>
    <t>โครงการก่อสร้างเครื่องกั้น</t>
  </si>
  <si>
    <t>ทางรถไฟ</t>
  </si>
  <si>
    <t>ทางรถไฟบ้านป่าแดด หมู่ที่ ๑</t>
  </si>
  <si>
    <t>ต.สารภี และบ้านศรีโพธาราม</t>
  </si>
  <si>
    <t>จำนวนอุบัติเหตุ</t>
  </si>
  <si>
    <t>ลดลง</t>
  </si>
  <si>
    <t>ที่สาธารณะริมลำน้ำ</t>
  </si>
  <si>
    <t>แม่สะลาบ,ริมลำเหมือง</t>
  </si>
  <si>
    <t>สันกับตอง หมู่ที่ ๘ ต.สารภี</t>
  </si>
  <si>
    <t>๒. ก่อสร้างฝายกั้นน้ำ ลำน้ำ</t>
  </si>
  <si>
    <t>แม่สะลาบ หมู่ที่ ๕ ต.ยางเนิ้ง</t>
  </si>
  <si>
    <t>ภายในสนามกีฬารถไฟ หมู่ที่ ๕</t>
  </si>
  <si>
    <t>๑. เพื่อให้เป็นไปตามแบบมาตรฐาน</t>
  </si>
  <si>
    <t>การกีฬาแห่งประเทศไทย</t>
  </si>
  <si>
    <t>๑. ประชาชนที่มาใช้บริการ</t>
  </si>
  <si>
    <t>โครงการก่อสร้างสนามหญ้าเทียม</t>
  </si>
  <si>
    <t>58 : 650,000</t>
  </si>
  <si>
    <t>58 : ๓๐0,000</t>
  </si>
  <si>
    <t>58 : ๙,๖๐๐,000</t>
  </si>
  <si>
    <t>58 : ๕,๐๐๐,000</t>
  </si>
  <si>
    <t>58 : ๒๐๐,000</t>
  </si>
  <si>
    <t>57 : ๑00,000</t>
  </si>
  <si>
    <t>58 : ๑๐0,000</t>
  </si>
  <si>
    <t>57 : ๒00,000</t>
  </si>
  <si>
    <t>58 : ๕๕0,000</t>
  </si>
  <si>
    <t>57 : ๕0,000</t>
  </si>
  <si>
    <t>58 : ๕0,000</t>
  </si>
  <si>
    <t>58 : ๘๐0,000</t>
  </si>
  <si>
    <t>57 : ๕๐0,000</t>
  </si>
  <si>
    <t>58 : ๑,๐๐0,000</t>
  </si>
  <si>
    <t>57 : ๑,๐๐0,000</t>
  </si>
  <si>
    <t>58 : ๑,5๐0,000</t>
  </si>
  <si>
    <t>57 : 864,000</t>
  </si>
  <si>
    <t>58 : 7,000</t>
  </si>
  <si>
    <t>57 : 7,000</t>
  </si>
  <si>
    <t>57 : 10,000</t>
  </si>
  <si>
    <t>58 : ๓0,000</t>
  </si>
  <si>
    <t>57 : ๓0,000</t>
  </si>
  <si>
    <t>58 : ๒0,000</t>
  </si>
  <si>
    <t>57 : ๒0,000</t>
  </si>
  <si>
    <t>58 : ๗0,000</t>
  </si>
  <si>
    <t>57 : ๗0,000</t>
  </si>
  <si>
    <t>57 : ๑๐0,000</t>
  </si>
  <si>
    <t>58 : ๑0,000</t>
  </si>
  <si>
    <t>57 : ๑0,000</t>
  </si>
  <si>
    <t>58 : ๔0,000</t>
  </si>
  <si>
    <t>57 : ๔0,000</t>
  </si>
  <si>
    <t>58 : 36,000</t>
  </si>
  <si>
    <t>57 : 36,000</t>
  </si>
  <si>
    <t>58 : 5,000</t>
  </si>
  <si>
    <t>57 : 5,000</t>
  </si>
  <si>
    <t>57 : 30,000</t>
  </si>
  <si>
    <t>58 : 20,000,000</t>
  </si>
  <si>
    <t>57 : 19,000,000</t>
  </si>
  <si>
    <t>58 : 10,813,900</t>
  </si>
  <si>
    <t>57 : 6,618,100</t>
  </si>
  <si>
    <t>58 : 980,000</t>
  </si>
  <si>
    <t>58 : 867,000</t>
  </si>
  <si>
    <t>58 : 1,200,000</t>
  </si>
  <si>
    <t>58 : 66,000</t>
  </si>
  <si>
    <t>57 : 66,000</t>
  </si>
  <si>
    <t>58 : 1,088,000</t>
  </si>
  <si>
    <t>57 : 1,088,000</t>
  </si>
  <si>
    <t>58 : 169,000</t>
  </si>
  <si>
    <t>57 : 169,000</t>
  </si>
  <si>
    <t>58 : 296,000</t>
  </si>
  <si>
    <t>58 : 3,500,000</t>
  </si>
  <si>
    <t>57 : 255,000</t>
  </si>
  <si>
    <t>58 : 1,583,200</t>
  </si>
  <si>
    <t>58 : 689,000</t>
  </si>
  <si>
    <t>57 : 689,000</t>
  </si>
  <si>
    <t>58 : 2,845,600</t>
  </si>
  <si>
    <t>57 : 378,000</t>
  </si>
  <si>
    <t>๒. ประชาคมตำบลเพื่อส่งเสริมการมีส่วน</t>
  </si>
  <si>
    <t>โครงการจัดซื้อเครื่องออกกำลัง</t>
  </si>
  <si>
    <t>กายและอุปกรณ์กีฬาให้หมู่บ้าน</t>
  </si>
  <si>
    <t>๑. เพื่อจัดหาเครื่องออกกำลังกายและ</t>
  </si>
  <si>
    <t>อุปกรณ์กีฬา</t>
  </si>
  <si>
    <t>๒. เพื่อเสริมสร้างสุขภาพให้แข็งแรง</t>
  </si>
  <si>
    <t>ประชาชนในเขตเทศบาลตำบล</t>
  </si>
  <si>
    <t>ยางเนิ้ง</t>
  </si>
  <si>
    <t>จำนวนประชาชน</t>
  </si>
  <si>
    <t>ที่ใช้บริการ</t>
  </si>
  <si>
    <t>๑. ประชาชนได้มีสถานที่ในการ</t>
  </si>
  <si>
    <t>ออกกำลังกาย</t>
  </si>
  <si>
    <t>๒. ได้ใช้เวลาว่างให้เป็นประโยชน์</t>
  </si>
  <si>
    <t>๓. ประชาชนมีสุขภาพร่างกายที่แข็งแรง</t>
  </si>
  <si>
    <t>๓. เพื่อให้ประชาชนได้มีสถานที่</t>
  </si>
  <si>
    <t>ในการออกกำลังกายและอุปกรณ์</t>
  </si>
  <si>
    <t>ที่ได้มาตรฐาน</t>
  </si>
  <si>
    <t>58 : 2,119,900</t>
  </si>
  <si>
    <t>๑. เพื่อเสริมสร้างสมรรถนะให้กับเทศบาล</t>
  </si>
  <si>
    <t>ในการบริหารจัดการขยะมูลฝอย</t>
  </si>
  <si>
    <t>๒. มีการดำเนินการตามแผนปฏิบัติ</t>
  </si>
  <si>
    <t>การจัดการขยะมูลฝอยอย่างต่อเนื่อง</t>
  </si>
  <si>
    <t>ประสิทธิภาพ</t>
  </si>
  <si>
    <t>ในการจัดเก็บ</t>
  </si>
  <si>
    <t>ไม่ต่ำกว่าร้อยละ</t>
  </si>
  <si>
    <t>๑. เทศบาลมีประสิทธิภาพในการ</t>
  </si>
  <si>
    <t>บริหารจัดการขยะมูลฝอยเพิ่มขึ้น</t>
  </si>
  <si>
    <t>๒. ปริมาณขยะมูลฝอยได้รับ</t>
  </si>
  <si>
    <t>การจัดการอย่างถูกต้อง</t>
  </si>
  <si>
    <t>58 : 1,550,000</t>
  </si>
  <si>
    <t>๑. เพื่อใช้ปฏิบัติงานของ</t>
  </si>
  <si>
    <t>๑. เทศบาลมีเครื่องจักรที่มี</t>
  </si>
  <si>
    <t>ประสิทธิภาพในการใช้งาน</t>
  </si>
  <si>
    <t>๒. มีความเหมาะสมกับงาน</t>
  </si>
  <si>
    <t>ด้านวิศวกรรมและโครงการ</t>
  </si>
  <si>
    <t>เพื่อจัดซื้อรถขุดล้อเหล็ก</t>
  </si>
  <si>
    <t>จำนวนบริเวณ</t>
  </si>
  <si>
    <t>ที่ได้ดำเนินการ</t>
  </si>
  <si>
    <t>ซ่อมแซม</t>
  </si>
  <si>
    <t>จำนวนเขตไฟ้ฟ้า</t>
  </si>
  <si>
    <t>ที่มีการติดตั้ง</t>
  </si>
  <si>
    <t>มีการปรับปรุง</t>
  </si>
  <si>
    <t>ในการใช้งาน</t>
  </si>
  <si>
    <t>๔. จัดการแข่งขันกีฬาประชาคม</t>
  </si>
  <si>
    <t>ของทุกภาคส่วนแบบองค์รวม</t>
  </si>
  <si>
    <t>บริเวณหมู่ที่ ๔ และ ๕ ต.ยางเนิ้ง</t>
  </si>
  <si>
    <t>โครงการติดตั้งระบบกล้องวงจรปิด</t>
  </si>
  <si>
    <t>(CCTV) ภายในเขตเทศบาล</t>
  </si>
  <si>
    <t>๑. เพื่อให้ประชาชนมีคุณภาพชีวิตที่ดีขึ้น</t>
  </si>
  <si>
    <t>๒. เพื่อป้องกันปัญหายาเสพติด</t>
  </si>
  <si>
    <t>๓. เพื่อความปลอดภัยของประชาชน</t>
  </si>
  <si>
    <t>การป้องกันปัญหายาเสพติด</t>
  </si>
  <si>
    <t xml:space="preserve">โดยการติดตั้งระบบกล้องวงจรปิด </t>
  </si>
  <si>
    <t>(CCTV) พร้อมศูนย์ควบคุม</t>
  </si>
  <si>
    <t>ภายในเขต</t>
  </si>
  <si>
    <t>๒. การแพร่ระบาดของยาเสพติด</t>
  </si>
  <si>
    <t>มีอัตราลดลง</t>
  </si>
  <si>
    <t>๓. แหล่งอบายมุขและแหล่งมั่วสุ่ม</t>
  </si>
  <si>
    <t>มีจำนวนลดลง</t>
  </si>
  <si>
    <t>3. รถจักยานยนต์  ๑ คัน</t>
  </si>
  <si>
    <t>กิจกรรมต่างๆ ของอำเภอสารภีและ</t>
  </si>
  <si>
    <t>จังหวัดเชียงใหม่ได้แก่</t>
  </si>
  <si>
    <t>๗. การจัดกิจกรรมไม้ดอกไม้ประดับ</t>
  </si>
  <si>
    <t xml:space="preserve">๑. จัดงานรัฐพิธีอำเภอสารภี </t>
  </si>
  <si>
    <t xml:space="preserve">๒. จัดขบวนแห่รถบุปผชาติ </t>
  </si>
  <si>
    <t>๓. จัดงานรดน้ำดำหัวผู้ว่า</t>
  </si>
  <si>
    <t xml:space="preserve">๔. อุดหนุนกิ่งกาชาดอ.สารภี </t>
  </si>
  <si>
    <t>ความยั่งยืนในการเอาชนะยาเสพติด</t>
  </si>
  <si>
    <t xml:space="preserve">๖. โครงการฝึกอบรมลูกเสือชาวบ้าน </t>
  </si>
  <si>
    <t>เพื่อสร้างความสมานฉันท์ในสังคมไทย</t>
  </si>
  <si>
    <t>ฯลฯ</t>
  </si>
  <si>
    <t xml:space="preserve"> - ส่วนราชการและองค์กรต่างๆ </t>
  </si>
  <si>
    <t>และบริเวณรอบอาคารสำนักงาน</t>
  </si>
  <si>
    <t>และอาคาร</t>
  </si>
  <si>
    <t>สำนักงาน</t>
  </si>
  <si>
    <t>๔. เพื่อความปลอดภัยต่อบุคคลและ</t>
  </si>
  <si>
    <t>ทรัพย์สินของเทศบาล</t>
  </si>
  <si>
    <t>ราษฎรทุกหมู่บ้าน</t>
  </si>
  <si>
    <t>โครงการจัดทำคู่มือและขั้นตอน</t>
  </si>
  <si>
    <t>มาตรฐานการปฏิบัติงาน</t>
  </si>
  <si>
    <t>ตามภารกิจของเทศบาล</t>
  </si>
  <si>
    <t>๑. เพื่อให้ประชาชนได้รับความพึงพอใจ</t>
  </si>
  <si>
    <t>ในการมาติดต่อราชการ</t>
  </si>
  <si>
    <t>๒. เพื่อให้ประชาชนทราบขั้นตอน</t>
  </si>
  <si>
    <t>ระยะเวลา อัตราค่าบริการอย่างชัดเจน</t>
  </si>
  <si>
    <t>ในการเข้ามาติดต่องานราชการ</t>
  </si>
  <si>
    <t>๑. จัดทำคู่มือและขั้นตอนการปฏิบัติงาน</t>
  </si>
  <si>
    <t xml:space="preserve">ตามภารกิจของเทศบาล </t>
  </si>
  <si>
    <t>จำนวน ๓,๐๐๐ เล่ม</t>
  </si>
  <si>
    <t>๑. ทำให้ประชาชนมีความรู้ ความเข้าใจ</t>
  </si>
  <si>
    <t>เกี่ยวกับขั้นตอนในการติดต่อราชการ</t>
  </si>
  <si>
    <t>ประชาชนได้รับ</t>
  </si>
  <si>
    <t>ความพึงพอใจ</t>
  </si>
  <si>
    <t>ต่อคุณภาพให้</t>
  </si>
  <si>
    <t>บริการ</t>
  </si>
  <si>
    <t>ร้อยละของระดับ</t>
  </si>
  <si>
    <t>ของการรับบริการ</t>
  </si>
  <si>
    <t>ค่าไฟฟ้า ค่าโทรศัพท์ ค่าน้ำมันเชื้อเพลิง</t>
  </si>
  <si>
    <t>ได้แก่ เงินเดือน ค่าจ้าง ค่าตอบแทน</t>
  </si>
  <si>
    <t>ค่าจ้างเหมาบริการ ค่าน้ำประปา</t>
  </si>
  <si>
    <t>ค่ากำจัดขยะ ค่าเดินทางไปราชการ</t>
  </si>
  <si>
    <t>เป็นต้น</t>
  </si>
  <si>
    <t>๒. ส่งเสริมความโปร่งใสในการ</t>
  </si>
  <si>
    <t>ปฏิบัติราชการและป้องกันการทุจริต</t>
  </si>
  <si>
    <t>โดยประชาชนสามารถตรวจสอบ</t>
  </si>
  <si>
    <t>การทำงานของหน่วยงานได้ทุกขั้นตอน</t>
  </si>
  <si>
    <t>กลุ่มพัฒนาสตรีระดับหมู่บ้าน</t>
  </si>
  <si>
    <t>การทำงานด้านการคุ้มครองเด็กให้แก่ศูนย์ฯ</t>
  </si>
  <si>
    <t>2. ประชาชนมีความปลอดภัยในชีวิต</t>
  </si>
  <si>
    <t>๒. เพื่อให้มีสถานที่ในการปฏิบัติงาน</t>
  </si>
  <si>
    <t>ของอปพร.</t>
  </si>
  <si>
    <t>ก่อสร้างศูนย์อปพร.เทศบาล</t>
  </si>
  <si>
    <t>ตำบลยางเนิ้ง จำนวน ๑ แห่ง</t>
  </si>
  <si>
    <t>๓. มีสถานที่ปฏิบัติงานของอปพร. และทำ</t>
  </si>
  <si>
    <t>ให้เกิดความรวดเร็วในการปฏิบัติงาน</t>
  </si>
  <si>
    <t>๒. เสริมสร้างองค์ความรู้ด้านการ</t>
  </si>
  <si>
    <t>ต่อต้านการทุจริตให้กับบุคลากรของ</t>
  </si>
  <si>
    <t xml:space="preserve">ก่อสร้างวางท่อระบายน้ำค.ส.ล. </t>
  </si>
  <si>
    <t>(๖) โครงการจัดซื้อวัสดุ</t>
  </si>
  <si>
    <t>(๗) โครงการขยายเขตไฟฟ้า</t>
  </si>
  <si>
    <t>(๙) โครงการจัดซื้อรถขุดล้อเหล็ก</t>
  </si>
  <si>
    <t>๑. พื้นที่เสี่ยงในหมู่บ้าน/ชุมชนมีจำนวน</t>
  </si>
  <si>
    <t xml:space="preserve">     ๔.๔ แนวทางการพัฒนา  การใช้ที่ดิน ตามพ.ร.บ.ผังเมือง และพ.ร.บ.ควบคุมอาคาร</t>
  </si>
  <si>
    <t>59 : 30,000</t>
  </si>
  <si>
    <t>59 : 1,000,000</t>
  </si>
  <si>
    <t>แผนพัฒนาเทศบาลสามปี (พ.ศ. ๒๕60-๒๕๖2)</t>
  </si>
  <si>
    <t>๕7 : 20,000</t>
  </si>
  <si>
    <t>๕7 : 200,000</t>
  </si>
  <si>
    <t>59 : 200,000</t>
  </si>
  <si>
    <t>59 : 20,000</t>
  </si>
  <si>
    <t>๓. รายได้เพิ่มขึ้น</t>
  </si>
  <si>
    <t>โครงการอนุรักษ์พันธุกรรมพืช</t>
  </si>
  <si>
    <t>อันเนื่องมาจากพระราชดำริ</t>
  </si>
  <si>
    <t>สมเด็จพระเทพรัตนราชสุดาฯ</t>
  </si>
  <si>
    <t>สยามบรมราชกุมารี</t>
  </si>
  <si>
    <t>(อพ.สธ)</t>
  </si>
  <si>
    <t>๑. เพื่อรักษาและอนุรักษ์ทรัพยากร</t>
  </si>
  <si>
    <t>ท้องถิ่นให้คงอยู่สืบไป</t>
  </si>
  <si>
    <t>๒. เพื่อให้มีการพัฒนาผลิตภัณฑ์จาก</t>
  </si>
  <si>
    <t>ทรัพยากรท้องถิ่น สร้างอาชีพ สร้างรายได้</t>
  </si>
  <si>
    <t>ให้ชุมชน</t>
  </si>
  <si>
    <t>ท้องถิ่น/ชุมชน ๘ หมู่บ้าน</t>
  </si>
  <si>
    <t>จัดทำฐานข้อมูลทรัพยากรท้องถิ่น</t>
  </si>
  <si>
    <t>ประวัติท้องถิ่น วิธีชุมชนเก็บข้อมูล</t>
  </si>
  <si>
    <t>พันธุ์พืช ตัวอย่างพืช ตัวอย่างดิน</t>
  </si>
  <si>
    <t>และการใช้ประโยชน์ ตลอดจน</t>
  </si>
  <si>
    <t>พัฒนาผลิตภัณฑ์จากทรัพยากร</t>
  </si>
  <si>
    <t>ท้องถิ่น</t>
  </si>
  <si>
    <t>มีศูนย์</t>
  </si>
  <si>
    <t>อนุรักษ์และ</t>
  </si>
  <si>
    <t>พัฒนา</t>
  </si>
  <si>
    <t>ทรัพยากร</t>
  </si>
  <si>
    <t>๑. สนองพระราชดำริสมเด็จพระเทพรัตน</t>
  </si>
  <si>
    <t>ราชสุดาฯ สยามบรมราชกุมารี</t>
  </si>
  <si>
    <t>๒. สามารถดำเนินงานปกปักรักษาทรัพยากร</t>
  </si>
  <si>
    <t>ท้องถิ่นในการสร้างอาชีพ และสร้างรายได้</t>
  </si>
  <si>
    <t>59 : 80,000</t>
  </si>
  <si>
    <t>59 : 400,000</t>
  </si>
  <si>
    <t>59 : 300,000</t>
  </si>
  <si>
    <t>59 : 70,000</t>
  </si>
  <si>
    <t>59 : 1,100,000</t>
  </si>
  <si>
    <t>59 : 1,500,000</t>
  </si>
  <si>
    <t>59 : 500,000</t>
  </si>
  <si>
    <t>59 : 350,000</t>
  </si>
  <si>
    <t>59 : 100,000</t>
  </si>
  <si>
    <t>59 : 600,000</t>
  </si>
  <si>
    <t>59 : 800,000</t>
  </si>
  <si>
    <t>ต้านยาเสพติด ประจำปี ๒๕60</t>
  </si>
  <si>
    <t>59 : 50,000</t>
  </si>
  <si>
    <t>59 : 60,000</t>
  </si>
  <si>
    <t>59 : 40,000</t>
  </si>
  <si>
    <t>59 : 14,200,000</t>
  </si>
  <si>
    <t>59 : 120,000</t>
  </si>
  <si>
    <t>59 : 6,517,100</t>
  </si>
  <si>
    <t>59 : 2,500,000</t>
  </si>
  <si>
    <t>โครงการขุดเจาะน้ำบาดาล</t>
  </si>
  <si>
    <t>หมู่บ้านแบบบาดาลขนาดใหญ่</t>
  </si>
  <si>
    <t>หมู่ที่ 1 ต.สารภี</t>
  </si>
  <si>
    <t>อ.สารภี จ.เชียงใหม่</t>
  </si>
  <si>
    <t xml:space="preserve">ขุดเจาะน้ำบาดาลขนาด Ø 6'' </t>
  </si>
  <si>
    <t>จำนวน ๑ บ่อ</t>
  </si>
  <si>
    <t>จำนวนครัวเรือน</t>
  </si>
  <si>
    <t>ที่ได้ใช้น้ำประปา</t>
  </si>
  <si>
    <t>ฌาปนสถานภายในเขตเทศบาล</t>
  </si>
  <si>
    <t>59 : 650,000</t>
  </si>
  <si>
    <t>59 : ๓๐0,000</t>
  </si>
  <si>
    <t>59 : 11,0๐๐,000</t>
  </si>
  <si>
    <t>59 : ๕,๐๐๐,000</t>
  </si>
  <si>
    <t>59 : ๒๐๐,000</t>
  </si>
  <si>
    <t>59 : ๕๐๐,000</t>
  </si>
  <si>
    <t>59 : 4๐๐,000</t>
  </si>
  <si>
    <t>59 : 1,2๐๐,000</t>
  </si>
  <si>
    <t>โครงการต่อเติมอาคารสำนักงาน</t>
  </si>
  <si>
    <t>59 : 417,500</t>
  </si>
  <si>
    <t>จำนวน ๑ แห่ง</t>
  </si>
  <si>
    <t>บรรเทาสาธารณภัย</t>
  </si>
  <si>
    <t>โครงการปรับปรุงสิ่งอำนวย</t>
  </si>
  <si>
    <t>๑. เพื่ออำนวยความสะดวก</t>
  </si>
  <si>
    <t>ปรับปรุงห้องน้ำ ห้องส้วมและ</t>
  </si>
  <si>
    <t>ห้องน้ำ ห้องส้วม</t>
  </si>
  <si>
    <t>๑. คนพิการเข้าถึงและ</t>
  </si>
  <si>
    <t>ความสะดวกขั้นพื้นฐาน</t>
  </si>
  <si>
    <t>สำหรับคนพิการ</t>
  </si>
  <si>
    <t>ที่จอดรถคนพิการ ห้องน้ำขนาดกว้าง</t>
  </si>
  <si>
    <t>และที่จอดรถ</t>
  </si>
  <si>
    <t>ใช้ประโยชน์ในอาคารหรือ</t>
  </si>
  <si>
    <t>๔.๐๐ ม. ยาว ๖.๐๐ ม.</t>
  </si>
  <si>
    <t>คนพิการที่ได้รับ</t>
  </si>
  <si>
    <t>สถานที่ได้บนพื้นฐานของ</t>
  </si>
  <si>
    <t>ความต้องการพิเศษของ</t>
  </si>
  <si>
    <t>คนพิการแต่ละประเภท</t>
  </si>
  <si>
    <t>โครงการจัดซื้อซุ้มเฉลิม</t>
  </si>
  <si>
    <t>๑. เพื่อแสดงความจงรักภักดี</t>
  </si>
  <si>
    <t xml:space="preserve">จัดซื้อซุ้มเฉลิมพระเกียรติ </t>
  </si>
  <si>
    <t>ซุ้มเฉลิม</t>
  </si>
  <si>
    <t>๑. ประชาชนได้แสดงความ</t>
  </si>
  <si>
    <t>พระเกียรติ</t>
  </si>
  <si>
    <t>และรำลึกในพระมหากรุณาธิคุณ</t>
  </si>
  <si>
    <t>จำนวน ๑ ชุด</t>
  </si>
  <si>
    <t>จงรักภักดี</t>
  </si>
  <si>
    <t>๒. เพื่อให้ประชาชน ผู้ที่สัญจร</t>
  </si>
  <si>
    <t>ติดตั้งบริเวณสี่แยกยางเนิ้ง</t>
  </si>
  <si>
    <t>๒. เพื่อให้เกิดความสง่างาม</t>
  </si>
  <si>
    <t>ไป-มา บังเกิดความเป็นสิริมงคล</t>
  </si>
  <si>
    <t>และสมพระเกียรติ</t>
  </si>
  <si>
    <t>ต่อตนเองและครอบครัว</t>
  </si>
  <si>
    <t>๒. มีความเป็นระเบียบ</t>
  </si>
  <si>
    <t>เรียบร้อย</t>
  </si>
  <si>
    <t>โครงการจัดสร้างแท่น</t>
  </si>
  <si>
    <t>๑. เพื่อเป็นที่ประดิษฐาน</t>
  </si>
  <si>
    <t>ก่อสร้างแท่นพระพุทธรูป</t>
  </si>
  <si>
    <t>แท่นพระพุทธ</t>
  </si>
  <si>
    <t>๑. เพิ่มความเป็นสิริมงคล</t>
  </si>
  <si>
    <t>พระพุทธรูป</t>
  </si>
  <si>
    <t>สำหรับประดิษฐาน</t>
  </si>
  <si>
    <t>รูปไว้สักการะ</t>
  </si>
  <si>
    <t>๒. เพื่อเคารพสักการะบูชา</t>
  </si>
  <si>
    <t>พระพุทธรูป ณ ศูนย์พัฒนาเด็กเล็กฯ</t>
  </si>
  <si>
    <t>จำนวน 1 แห่ง</t>
  </si>
  <si>
    <t>โครงการสร้างลานกิจกรรม</t>
  </si>
  <si>
    <t>๑. เพื่อความความสะดวก</t>
  </si>
  <si>
    <t>ปรับปรุงพื้นที่ให้เหมาะสมและ</t>
  </si>
  <si>
    <t>ลานกิจกรรม</t>
  </si>
  <si>
    <t>๑. มีพื้นที่ที่เหมาะสมใน</t>
  </si>
  <si>
    <t>พร้อมทางเดิน</t>
  </si>
  <si>
    <t>ปลอดภัยต่อเด็กนักเรียน</t>
  </si>
  <si>
    <t>ปลอดภัยต่อเด็กนักเรียนมากยิ่งขึ้น</t>
  </si>
  <si>
    <t>และทางเดิน</t>
  </si>
  <si>
    <t>การทำกิจกรรม</t>
  </si>
  <si>
    <t>ศูนย์พัฒนาเด็กเล็กเทศบาล</t>
  </si>
  <si>
    <t>ที่ปรับปรุง</t>
  </si>
  <si>
    <t>59 : ๑๐0,000</t>
  </si>
  <si>
    <t>59 : ๕๕0,000</t>
  </si>
  <si>
    <t>59 : ๕0,000</t>
  </si>
  <si>
    <t>โครงการจัดซื้อรถบรรทุกขยะ</t>
  </si>
  <si>
    <t>แบบเปิดข้างเทท้าย</t>
  </si>
  <si>
    <t>จัดซื้อรถบรรทุกขยะแบบเปิดท้าย</t>
  </si>
  <si>
    <t>เทข้าง จำนวน ๑ คัน</t>
  </si>
  <si>
    <t>59 : 2,119,900</t>
  </si>
  <si>
    <t>๑. ลดปัญหาภาวะหมอกควัน</t>
  </si>
  <si>
    <t>และการเผาเศษกิ่งไม้ ใบไม้</t>
  </si>
  <si>
    <t>ในพื้นที่ตำบลยางเนิ้ง</t>
  </si>
  <si>
    <t>๒. ให้บริการประชาชนใน</t>
  </si>
  <si>
    <t>ของประชาชนตำบลยางเนิ้ง</t>
  </si>
  <si>
    <t>ตำบลยางเนิ้งได้อย่างทั่วถึง</t>
  </si>
  <si>
    <t>โครงการซ่อมแซม ดัดแปลง</t>
  </si>
  <si>
    <t>ปรับปรุงรถบรรทุกขยะ</t>
  </si>
  <si>
    <t>๑. เพื่อให้บริการขนกิ่งไม้และใบไม้</t>
  </si>
  <si>
    <t>๒. ลดปัญหาภาวะหมอกควันและการ</t>
  </si>
  <si>
    <t>เผากิ่งไม้ใบไม้ในพื้นที่ตำบลยางเนิ้ง</t>
  </si>
  <si>
    <t>59 : 250,000</t>
  </si>
  <si>
    <t>เศษกิ่งไม้ใบไม้ในพื้นที่ตำบลยางเนิ้ง</t>
  </si>
  <si>
    <t>การเผาลดลง</t>
  </si>
  <si>
    <t>59 : ๘๐0,000</t>
  </si>
  <si>
    <t>59 : ๑,๐๐0,000</t>
  </si>
  <si>
    <t>59 : 2๐0,000</t>
  </si>
  <si>
    <t>59 : ๑,5๐0,000</t>
  </si>
  <si>
    <t>59 : 7,000</t>
  </si>
  <si>
    <t>59 : 10,000</t>
  </si>
  <si>
    <t>59 : ๓0,000</t>
  </si>
  <si>
    <t>59 : ๒0,000</t>
  </si>
  <si>
    <t>59 : ๗0,000</t>
  </si>
  <si>
    <t>๔. เพื่อประชาสัมพันธ์งานป้องกันและ</t>
  </si>
  <si>
    <t>59 : 3,0๐0,000</t>
  </si>
  <si>
    <t>59 : ๑0,000</t>
  </si>
  <si>
    <t>59 : ๔0,000</t>
  </si>
  <si>
    <t>59 : 36,000</t>
  </si>
  <si>
    <t>ปฏิบัติการป้องกันและ</t>
  </si>
  <si>
    <t>ปราบปรามยาเสพติด</t>
  </si>
  <si>
    <t>โครงการปรับปรุงเสียงไร้สาย</t>
  </si>
  <si>
    <t>59 : 5,000</t>
  </si>
  <si>
    <t>59 : 30,000,000</t>
  </si>
  <si>
    <t>59 : 631,500</t>
  </si>
  <si>
    <t>จำเป็น เพียงพอแก่การปฏิบัติงาน</t>
  </si>
  <si>
    <t>และทำให้การปฏิบัติงาน</t>
  </si>
  <si>
    <t>๒. กล้องถ่ายภาพนิ่งระบบดิจิตอล  ๑ กล้อง</t>
  </si>
  <si>
    <t>๓. คอมพิวเตอร์ PC  ๑ ชุด</t>
  </si>
  <si>
    <t>๓. เครื่องตัดหญ้าแบบข้อแข็ง</t>
  </si>
  <si>
    <t>๕. รถจักรยานยนต์ ๓ คัน</t>
  </si>
  <si>
    <t>๖. เครื่องกระจายเสียงภายในตลาดสดฯ</t>
  </si>
  <si>
    <t>เช่น แอมป์พร้อมลำโพง ๑ ชุด</t>
  </si>
  <si>
    <t>4. เครื่องตัดหญ้าแบบข้อแข็ง  ๑ เครื่อง</t>
  </si>
  <si>
    <t>โรงเรียนเทศบาลและศูนย์พัฒนาเด็กเล็กฯ</t>
  </si>
  <si>
    <t>๕. เครื่องทำน้ำอุ่น ๒ เครื่อง</t>
  </si>
  <si>
    <t xml:space="preserve">ระบายน้ำ ค.ส.ล. พร้อมบ่อพัก ค.ส.ล. </t>
  </si>
  <si>
    <t xml:space="preserve">ซอยหลังบ้านนางวาสนา ปัญญา </t>
  </si>
  <si>
    <t>หมู่ที่ 1 ต.ยางเนิ้ง</t>
  </si>
  <si>
    <t>ก่อสร้างถนน ค.ส.ล. และวางท่อ</t>
  </si>
  <si>
    <t>กว้าง 4.00 ม. ยาว 68 ม. หนา 0.15 ม.</t>
  </si>
  <si>
    <t>หรือพื้นที่ไม่น้อยกว่า 272 ตร.ม. และวางท่อ</t>
  </si>
  <si>
    <t>ระบายน้ำ ค.ส.ล. Ø 0.40 ม. ยาว 107 ม.</t>
  </si>
  <si>
    <t xml:space="preserve">พร้อมบ่อพัก ค.ส.ล. จำนวน 12 บ่อ </t>
  </si>
  <si>
    <t>ความยาวรวม 118 ม.</t>
  </si>
  <si>
    <t>กว้าง 4.00 ม. ยาว 42 ม. หนา 0.15 ม.</t>
  </si>
  <si>
    <t>หรือพื้นที่ไม่น้อยกว่า 168 ตร.ม.</t>
  </si>
  <si>
    <t xml:space="preserve">ภัคหิรัญยศ ถึงสวนนายวีระยศ อูปขาว </t>
  </si>
  <si>
    <t xml:space="preserve">ก่อสร้างถนน ค.ส.ล. บ้านนายนภัทร </t>
  </si>
  <si>
    <t>กว้าง 3.00 ม. ยาว 49 ม. หนา 0.15 ม.</t>
  </si>
  <si>
    <t>หรือพื้นที่ไม่น้อยกว่า 147 ตร.ม.</t>
  </si>
  <si>
    <t>ก่อสร้างถนน ค.ส.ล. ซอยบ้าน</t>
  </si>
  <si>
    <t xml:space="preserve">นางจีระพรรณ ไชยมงคล </t>
  </si>
  <si>
    <t>กว้าง 3.50 ม. ยาว 21.50 ม. หนา 0.15 ม.</t>
  </si>
  <si>
    <t>หรือพื้นที่ไม่น้อยกว่า 73.50 ตร.ม.</t>
  </si>
  <si>
    <t>59 : 110,600</t>
  </si>
  <si>
    <t>59 : 42,500</t>
  </si>
  <si>
    <t>ระบายน้ำ ค.ส.ล. ซอยบ้านนายพรชัย</t>
  </si>
  <si>
    <t xml:space="preserve">(หน้าบ้านนายเสาร์ อินทะวัง) </t>
  </si>
  <si>
    <t>หมู่ที่ 2 ต.ยางเนิ้ง</t>
  </si>
  <si>
    <t xml:space="preserve">สุต๋า - ลำเหมืองสาธารณะ </t>
  </si>
  <si>
    <t>ถนน ค.ส.ล. กว้าง 4.00 ม. ยาว 247 ม.</t>
  </si>
  <si>
    <t>หนา 0.15 ม. หรือพื้นที่ไม่น้อยกว่า 988 ตร.ม.</t>
  </si>
  <si>
    <t xml:space="preserve">และวางท่อระบายน้ำ ค.ส.ล. Ø 0.60 ม. </t>
  </si>
  <si>
    <t>ยาว 222 ม. พร้อมบ่อพัก ค.ส.ล. จำนวน 25 บ่อ</t>
  </si>
  <si>
    <t xml:space="preserve">ความยาวรวม 247 ม. และวางท่อระบายน้ำ </t>
  </si>
  <si>
    <t xml:space="preserve">ค.ส.ล.Ø 0.80 ม. ยาว 23 ม. พร้อมบ่อพัก </t>
  </si>
  <si>
    <t>ค.ส.ล.  จำนวน 2 บ่อ ความยาวรวม 25 ม.</t>
  </si>
  <si>
    <t xml:space="preserve">ก่อสร้างถนน ค.ส.ล. ซอยบ้านนางเย็น </t>
  </si>
  <si>
    <t>ถึงสวนนายพรชัย สุต๋า หมู่ที่ 2 ต.ยางเนิ้ง</t>
  </si>
  <si>
    <t xml:space="preserve">กว้าง 3.50 ม. ยาว 55 ม. หนา 0.15 ม. </t>
  </si>
  <si>
    <t>หรือพื้นที่ไม่น้อยกว่า 192.50 ตร.ม.</t>
  </si>
  <si>
    <t>ก่อสร้างถนน ค.ส.ล. ซอยสวนนาย</t>
  </si>
  <si>
    <t xml:space="preserve">สมบูรณ์ สุต๋า - สวนนางรัตนา สุต๋า </t>
  </si>
  <si>
    <t xml:space="preserve">กว้าง 4.00 ม. ยาว 162 ม. หนา 0.15 ม. </t>
  </si>
  <si>
    <t>หรือพื้นที่ไม่น้อยกว่า 648 ตร.ม.</t>
  </si>
  <si>
    <t xml:space="preserve">ก่อสร้างถนน ค.ส.ล. ซอยบ้าน </t>
  </si>
  <si>
    <t>ดต.โสภา ชูมา หมู่ที่ 2 ต.ยางเนิ้ง</t>
  </si>
  <si>
    <t>กว้าง 3.00 ม. ยาว 15 ม. หนา 0.15 ม.</t>
  </si>
  <si>
    <t>หรือพื้นที่ไม่น้อยกว่า 45 ตร.ม.</t>
  </si>
  <si>
    <t xml:space="preserve">ก่อสร้างถนน ค.ส.ล. ซอยบ้านนางอรสา </t>
  </si>
  <si>
    <t xml:space="preserve">หน่อปัน ถึงลำเหมืองสาธารณะประโยชน์ </t>
  </si>
  <si>
    <t>กว้าง 3.00 ม. ยาว 65 ม. หนา 0.15 ม.</t>
  </si>
  <si>
    <t>หรือพื้นที่ไม่น้อยกว่า 195 ตร.ม.</t>
  </si>
  <si>
    <t>59 : 1,496,700</t>
  </si>
  <si>
    <t>59 : 137,800</t>
  </si>
  <si>
    <t>59 : 34,400</t>
  </si>
  <si>
    <t>59 : 104,300</t>
  </si>
  <si>
    <t xml:space="preserve">ก่อสร้างถนน ค.ส.ล. ซอยธวัชวงค์ - </t>
  </si>
  <si>
    <t>ท้ายซอย หมู่ที่ 3 ต.ยางเนิ้ง</t>
  </si>
  <si>
    <t>กว้าง 3.00 ม. ยาว 138 ม. หนา 0.15 ม.</t>
  </si>
  <si>
    <t>หรือพื้นที่ไม่น้อยกว่า 414 ตร.ม.</t>
  </si>
  <si>
    <t>ก่อสร้างถนน ค.ส.ล. ซอยหลัง</t>
  </si>
  <si>
    <t>โรงพิมพ์สารภี หมู่ที่ 3 ต.ยางเนิ้ง</t>
  </si>
  <si>
    <t xml:space="preserve">กว้าง 1.50 ม. ยาว 40 ม. หนา 0.15 </t>
  </si>
  <si>
    <t>และขนาดกว้าง 3.50 ม. ยาว 145 ม.</t>
  </si>
  <si>
    <t>หนา 0.15 ม. หรือพื้นที่ไม่น้อยกว่า 575 ตร.ม.</t>
  </si>
  <si>
    <t>ก่อสร้างถนน ค.ส.ล. ซอยหน้าบ้าน</t>
  </si>
  <si>
    <t xml:space="preserve">นายเถิง ทรายมูล - บ้านนางวิไล ฟองเมฆ </t>
  </si>
  <si>
    <t>หมู่ที่ 4 ต.ยางเนิ้ง</t>
  </si>
  <si>
    <t>กว้าง 2.00 ม. ยาว 42 ม. หนา 0.15 ม.</t>
  </si>
  <si>
    <t xml:space="preserve">และขนาดกว้าง 1.50 ม. ยาว 18 ม. </t>
  </si>
  <si>
    <t>หนา 0.15 ม. หรือพื้นที่ไม่น้อยกว่า 111 ตร.ม.</t>
  </si>
  <si>
    <t>ก่อสร้างถนน ค.ส.ล. ซอยข้างบ้าน</t>
  </si>
  <si>
    <t>นางคำหน้อย สมเกตุ หมู่ที่ 4 ต.ยางเนิ้ง</t>
  </si>
  <si>
    <t>กว้าง 4.00 ม. ยาว 55 ม. หนา 0.15 ม.</t>
  </si>
  <si>
    <t>หรือพื้นที่ไม่น้อยกว่า 220 ตร.ม.</t>
  </si>
  <si>
    <t xml:space="preserve">ก่อสร้างถนน ค.ส.ล. ซอย 39/1 </t>
  </si>
  <si>
    <t>เชื่อม ซอย 39/2 หมู่ที่ 4 ต.ยางเนิ้ง</t>
  </si>
  <si>
    <t xml:space="preserve">กว้าง 2.00 ม. ยาว 97 ม. หนา 0.15 ม. </t>
  </si>
  <si>
    <t>หรือพื้นที่ไม่น้อยกว่า 194 ตร.ม.</t>
  </si>
  <si>
    <t xml:space="preserve">ก่อสร้างถนน ค.ส.ล. ซอยแยกเจ็กต้น - </t>
  </si>
  <si>
    <t>ลำเหมืองสัน หมู่ที่ 4 ต.ยางเนิ้ง</t>
  </si>
  <si>
    <t>กว้าง 4.00 ม. ยาว 314 ม. หนา 0.15 ม.</t>
  </si>
  <si>
    <t>หรือพื้นที่ไม่น้อยกว่า 1,256 ตร.ม.</t>
  </si>
  <si>
    <t>59 : 705,300</t>
  </si>
  <si>
    <t xml:space="preserve">อเนกประสงค์/โรงเพาะชำ </t>
  </si>
  <si>
    <t>ซอยจากสวนนายผัด เงาทอง ถึงสวน</t>
  </si>
  <si>
    <t>นายอนุสิน เขื่อนคำ หมู่ที่ 6 ต.ยางเนิ้ง</t>
  </si>
  <si>
    <t xml:space="preserve">กว้าง 3.00 ม. ยาว 64 ม. หนา 0.15 ม. </t>
  </si>
  <si>
    <t>หรือพื้นที่ไม่น้อยกว่า 192 ตร.ม.</t>
  </si>
  <si>
    <t xml:space="preserve">กองต๋า ถึงบ้านนายอนันต์ พุทธปวน </t>
  </si>
  <si>
    <t>หมู่ที่ 6 ต.ยางเนิ้ง</t>
  </si>
  <si>
    <t xml:space="preserve">ก่อสร้างถนน ค.ส.ล. ซอยบ้านนายพร </t>
  </si>
  <si>
    <t>กว้าง 3.00 ม. ยาว 82 ม. หนา 0.15 ม.</t>
  </si>
  <si>
    <t>หรือพื้นที่ไม่น้อยกว่า 246 ตร.ม.</t>
  </si>
  <si>
    <t xml:space="preserve">ก่อสร้างถนน ค.ส.ล. ซอยบ้านนายสม </t>
  </si>
  <si>
    <t xml:space="preserve">ช่วงชัย ถึงบ้านนางจิตราภรณ์ งามดี </t>
  </si>
  <si>
    <t>กว้าง 3.00 ม. ยาว 92 ม. หนา 0.15 ม.</t>
  </si>
  <si>
    <t>หรือพื้นที่ไม่น้อยกว่า 276 ตร.ม.</t>
  </si>
  <si>
    <t>หมู่ที่ 7 ต.ยางเนิ้ง</t>
  </si>
  <si>
    <t>นายตุ๋ย อาราช หมู่ที่ 7 ต.ยางเนิ้ง</t>
  </si>
  <si>
    <t>กว้าง 3.00 ม. ยาว 34 ม. หนา 0.15 ม.</t>
  </si>
  <si>
    <t>หรือพื้นที่ไม่น้อยกว่า 102 ตร.ม.</t>
  </si>
  <si>
    <t>59 : 78,100</t>
  </si>
  <si>
    <t>นายศรัณพงษ์ หมู่ที่ 7 ต.ยางเนิ้ง</t>
  </si>
  <si>
    <t>กว้าง 3.00 ม. ยาว 31 ม. หนา 0.15 ม.</t>
  </si>
  <si>
    <t>หรือพื้นที่ไม่น้อยกว่า 93 ตร.ม.</t>
  </si>
  <si>
    <t>นายสมบูรณ์ ศิริ หมู่ที่ 7 ต.ยางเนิ้ง</t>
  </si>
  <si>
    <t xml:space="preserve">กว้าง 2.50-3.50 ม. ยาว 117.50 ม. </t>
  </si>
  <si>
    <t>หนา 0.15 ม. หรือพื้นที่ไม่น้อยกว่า 157 ตร.ม.</t>
  </si>
  <si>
    <t>59 : 92,000</t>
  </si>
  <si>
    <t xml:space="preserve">นายดวงรัตน์ ตาถา - บ้านนางวันดา ใจมา </t>
  </si>
  <si>
    <t>ก่อสร้างถนน ค.ส.ล. พร้อมวางท่อ</t>
  </si>
  <si>
    <t xml:space="preserve">ระบายน้ำ ซอยบ้านนายต๋า อินคำ - </t>
  </si>
  <si>
    <t>ลำเหมืองกอแหน หมู่ที่ 7 ต.ยางเนิ้ง</t>
  </si>
  <si>
    <t>Ø 1.00 ม. ยาว 99 ม. พร้อมบ่อพัก ค.ส.ล.</t>
  </si>
  <si>
    <t>จำนวน 10 บ่อ ความยาวรวม 109 ม.</t>
  </si>
  <si>
    <t xml:space="preserve">ระบายน้ำ ค.ส.ล. ซอยบ้านนายพจน์ </t>
  </si>
  <si>
    <t xml:space="preserve">วรรณรัตน์ - ลำเหมืองกอแหน </t>
  </si>
  <si>
    <t>กว้างเฉลี่ย 3.00 ม. ยาว 235 ม. หนา 0.15 ม.</t>
  </si>
  <si>
    <t>หรือพื้นที่ไม่น้อยกว่า 705 ตร.ม. และวางท่อ</t>
  </si>
  <si>
    <t>ระบายน้ำ ค.ส.ล. Ø 0.40 ม. ยาว 211 ม.</t>
  </si>
  <si>
    <t xml:space="preserve">พร้อมบ่อพัก ค.ส.ล. จำนวน 24 บ่อ </t>
  </si>
  <si>
    <t>ความยาวรวม 235</t>
  </si>
  <si>
    <t>59 : 867,000</t>
  </si>
  <si>
    <t>ก่อสร้างถนนแอสฟัลท์ติกคอนกรีต</t>
  </si>
  <si>
    <t>และบ่อพัก ค.ส.ล. ซอยร่มเย็น -</t>
  </si>
  <si>
    <t>กว้าง 3.50 ม. ยาว 480 ม. หนา 0.05 ม.</t>
  </si>
  <si>
    <t>จำนวน 40 บ่อ</t>
  </si>
  <si>
    <t xml:space="preserve">และบ่อพัก ค.ส.ล. 0.50 x 0.50 x 0.60 ม. </t>
  </si>
  <si>
    <t>59 : 1,200,000</t>
  </si>
  <si>
    <t xml:space="preserve"> ถนนเชียงใหม่ ลำปาง หมู่ที่ 7 ต.ยางเนิ้ง</t>
  </si>
  <si>
    <t>นายประสิทธิ์ บุญมา หมู่ที่ 1 ต.สารภี</t>
  </si>
  <si>
    <t>กว้าง 3.00 ม. ยาว 32 ม. หนา 0.15 ม.</t>
  </si>
  <si>
    <t>หรือพื้นที่ไม่น้อยกว่า 96 ตร.ม.</t>
  </si>
  <si>
    <t>ก่อสร้างถนน ค.ส.ล. ซอยเลียบ</t>
  </si>
  <si>
    <t>ลำเหมืองร้องซาววา หมู่ที่ 1 ต.สารภี</t>
  </si>
  <si>
    <t>กว้าง 4.00 ม. ยาว 65 ม. หนา 0.15 ม.</t>
  </si>
  <si>
    <t>หรือพื้นที่ไม่น้อยกว่า 260 ตร.ม.</t>
  </si>
  <si>
    <t>พร้อมขยายผิวจราจร ค.ส.ล. ลำเหมือง</t>
  </si>
  <si>
    <t>สายบ้านลุ่มร้องยาว หมู่ที่ 1 ต.ยางเนิ้ง</t>
  </si>
  <si>
    <t>Ø 1.00 ม. ยาว 116 ม. พร้อมบ่อพัก ค.ส.ล.</t>
  </si>
  <si>
    <t>จำนวน 14 บ่อ ความยาวรวม 130 ม.</t>
  </si>
  <si>
    <t xml:space="preserve">ก่อสร้างวางท่อระบายน้ำ ค.ส.ล. </t>
  </si>
  <si>
    <t xml:space="preserve">ซอยบ้านนายสมเกียรติ จันทร์เป็ง - </t>
  </si>
  <si>
    <t>ลำเหมืองสาธารณะ หมู่ที่ 1 ต.ยางเนิ้ง</t>
  </si>
  <si>
    <t>Ø 0.60 ม. ยาว 67 ม. พร้อมบ่อพัก ค.ส.ล.</t>
  </si>
  <si>
    <t>จำนวน 8 บ่อ ความยาวรวม 75 ม.</t>
  </si>
  <si>
    <t>59 : 51,200</t>
  </si>
  <si>
    <t>59 : 220,000</t>
  </si>
  <si>
    <t>กลางซอยเทศบาล3 - หน้าบ้าน</t>
  </si>
  <si>
    <t>นายบุญเลิศ ถาผ่อง หมู่ที่ 1 ต.ยางเนิ้ง</t>
  </si>
  <si>
    <t>Ø 0.60 ม. ยาว 282 ม. พร้อมบ่อพัก ค.ส.ล.</t>
  </si>
  <si>
    <t>จำนวน 31 บ่อ ความยาวรวม 313 ม.</t>
  </si>
  <si>
    <t>59 : 978,000</t>
  </si>
  <si>
    <t>ลำเหมืองสาธารณะหลังโรงเรียน</t>
  </si>
  <si>
    <t>วัดเวฬุวัน หมู่ที่ 2 ต.ยางเนิ้ง</t>
  </si>
  <si>
    <t>วางท่อระบายน้ำ ค.ส.ล. Ø 1.00 ม.</t>
  </si>
  <si>
    <t xml:space="preserve">ยาว 92 ม. พร้อมบ่อพัก ค.ส.ล. </t>
  </si>
  <si>
    <t>จำนวน 11 บ่อ ความยาวรวม 103 ม.</t>
  </si>
  <si>
    <t>59 : 385,000</t>
  </si>
  <si>
    <t xml:space="preserve">ก่อสร้างรางระบายน้ำ ค.ส.ล. </t>
  </si>
  <si>
    <t xml:space="preserve">ซอยบ้านนายศักดิ์ชัย แซ่จ้าว </t>
  </si>
  <si>
    <t>กว้าง 0.30 ม. ยาว 35 ม. ลึกเฉลี่ย 0.25 ม.</t>
  </si>
  <si>
    <t>59 : 66,800</t>
  </si>
  <si>
    <t xml:space="preserve">หน้าบ้านนางเย็น - สวนนายสมบูรณ์ สุต๋า </t>
  </si>
  <si>
    <t>Ø 0.60 ม. ยาว 70 ม. พร้อมบ่อพัก ค.ส.ล.</t>
  </si>
  <si>
    <t>จำนวน 9 บ่อ ความยาวรวม 79 ม.</t>
  </si>
  <si>
    <t>59 : 219,600</t>
  </si>
  <si>
    <t>พร้อมบ่อพัก ค.ส.ล. ซอยหลังธนาคาร</t>
  </si>
  <si>
    <t>กรุงเทพ หมู่ที่ 3 ต.ยางเนิ้ง</t>
  </si>
  <si>
    <t>Ø 1.00 ม. ยาว 15 ม. พร้อมบ่อพัก ค.ส.ล.</t>
  </si>
  <si>
    <t>จำนวน 2 บ่อ ความยาวรวม 17 ม.</t>
  </si>
  <si>
    <t>ก่อสร้างรางระบายน้ำ ค.ส.ล. ซอยหน้า</t>
  </si>
  <si>
    <t>หมู่บ้านรัตนาวิลล่า หมู่ที่ 3 ต.ยางเนิ้ง</t>
  </si>
  <si>
    <t>59 : 150,900</t>
  </si>
  <si>
    <t>พร้อมขยายผิวจราจร ค.ส.ล. ซอยหน้า</t>
  </si>
  <si>
    <t>บ้านนายมูล หน่อแก้ว ถึงถนนเรียบ</t>
  </si>
  <si>
    <t>ทางรถไฟ หมู่ที่ 3 ต.ยางเนิ้ง</t>
  </si>
  <si>
    <t>ก่อสร้างวางท่อระบายน้ำ ค.ส.ล.</t>
  </si>
  <si>
    <t>บ้านนางอรพิน เงาทอง หมู่ที่ 4 ต.ยางเนิ้ง</t>
  </si>
  <si>
    <t xml:space="preserve">ก่อสร้างวางท่อเหลี่ยม ค.ส.ล. </t>
  </si>
  <si>
    <t xml:space="preserve">พร้อมบ่อพัก ค.ส.ล. และขยายผิวจราจร </t>
  </si>
  <si>
    <t>ค.ส.ล. ลำเหมืองซาววา หน้าร้านแฝด</t>
  </si>
  <si>
    <t xml:space="preserve">ประดับยนต์ หมู่ที 5 ต.ยางเนิ้ง </t>
  </si>
  <si>
    <t xml:space="preserve">1.50 x 1.50 ม. ยาว 180 ม. พร้อมบ่อพัก </t>
  </si>
  <si>
    <t>ค.ส.ล. 20 บ่อ ความยาวรวม 200 ม.</t>
  </si>
  <si>
    <t>59 : 3,300,000</t>
  </si>
  <si>
    <t>พร้อมบ่อพัก ค.ส.ล. ซอยจากสวน</t>
  </si>
  <si>
    <t>เขื่อนคำ หมู่ที่ 6 ต.ยางเนิ้ง</t>
  </si>
  <si>
    <t xml:space="preserve">นายอินทร์ แสงวรรณ - สวนนายประสิทธิ์ </t>
  </si>
  <si>
    <t>Ø 1.00 ม. ยาว 190 ม. พร้อมบ่อพัก ค.ส.ล.</t>
  </si>
  <si>
    <t>จำนวน 22 บ่อ ความยาวรวม 212 ม.</t>
  </si>
  <si>
    <t>ลำเหมืองสาธารณะ หน้าบ้าน</t>
  </si>
  <si>
    <t>นางยวง ทิพย์สม หมู่ที่ 7 ต.ยางเนิ้ง</t>
  </si>
  <si>
    <t>กว้าง 2-1.50 x 1.80 ม. ยาว 8.00 ม.</t>
  </si>
  <si>
    <t>59 : 280,000</t>
  </si>
  <si>
    <t>ก่อสร้างรางระบายน้ำ ค.ส.ล. ซอยบ้าน</t>
  </si>
  <si>
    <t>สาธารณะประโยชน์ หมู่ที่ 1 ต.สารภี</t>
  </si>
  <si>
    <t>กว้าง 0.30 ม. ยาว 95 ม. ลึกเฉลี่ย 0.25 ม.</t>
  </si>
  <si>
    <t>นายสมเพชร มโนรินทร์ - ลำเหมือง</t>
  </si>
  <si>
    <t>ก่อสร้างราวเหล็กกันตกสี่แยก</t>
  </si>
  <si>
    <t>บ้านร้องยาว หมู่ที่ 1 ต.ยางเนิ้ง</t>
  </si>
  <si>
    <t>สูง 0.90 ม. ยาว 15 ม.</t>
  </si>
  <si>
    <t>พร้อมราวเหล็กกันตกจากศาลา</t>
  </si>
  <si>
    <t xml:space="preserve">อเนกประสงค์ - บ้านนายเคลื่อน </t>
  </si>
  <si>
    <t>สูง 1.50 ม. ยาว 80 ม. และราวเหล็กกันตก</t>
  </si>
  <si>
    <t>สูง 0.90 ม. ยาว 80 ม.</t>
  </si>
  <si>
    <t>59 : 1,324,800</t>
  </si>
  <si>
    <t xml:space="preserve">ซอยหลังบ้านนายอัมพร คุณชม </t>
  </si>
  <si>
    <t>หมู่ที่ 3 ต.ยางเนิ้ง</t>
  </si>
  <si>
    <t>สูง 1.50 ม. ยาว 30 ม.</t>
  </si>
  <si>
    <t>59 : 255,000</t>
  </si>
  <si>
    <t xml:space="preserve">ซอยหน้าบ้านนายประสิทธิ อารีพันธ์ - </t>
  </si>
  <si>
    <t xml:space="preserve">Ø 0.40 ม. ยาว ๑๒๓ ม. พร้อมบ่อพัก ค.ส.ล. </t>
  </si>
  <si>
    <t>จำนวน ๑๓ บ่อ ความยาวรวม ๑๓๖ ม.</t>
  </si>
  <si>
    <t>ก่อสร้างขยายสะพาน ค.ส.ล.</t>
  </si>
  <si>
    <t>พ่อค้าสารภี หมู่ที่ 4 ต.ยางเนิ้ง</t>
  </si>
  <si>
    <t>กว้าง ๑.๐๐ ม. ยาว ๔.๐๐ ม. จำนวน ๒ ด้าน</t>
  </si>
  <si>
    <t>พร้อมท่อระบายน้ำ ค.ส.ล. ขนาด Ø 0.๘0 ม.</t>
  </si>
  <si>
    <t>ยาว ๘ ม. พร้อมบ่อพัก ค.ส.ล. ๑ บ่อ</t>
  </si>
  <si>
    <t xml:space="preserve">ก่อสร้างขยายสะพาน ค.ส.ล. </t>
  </si>
  <si>
    <t>ข้ามลำเหมืองสันบ้านครูจรูญ</t>
  </si>
  <si>
    <t>ขนาด ๑.๕๐x๑.๘๐ ม. พร้อมเทคอนกรีตหลังท่อ</t>
  </si>
  <si>
    <t>ก่อสร้างสะพาน ค.ส.ล. ข้ามลำเหมือง</t>
  </si>
  <si>
    <t xml:space="preserve">แม่สะลาบ หมู่ที่ 5 ต.ยางเนิ้ง เชื่อม </t>
  </si>
  <si>
    <t>ขนาด 6.00 x 5.00 ม.</t>
  </si>
  <si>
    <t>ซอยหลังบ้านนายสุมิตร ปิงคำ - บ้าน</t>
  </si>
  <si>
    <t>นางสาวสมบูรณ์ หมู่ที่ 5 ต.ยางเนิ้ง</t>
  </si>
  <si>
    <t>สูง 1.50 ม. ยาว 62 ม.</t>
  </si>
  <si>
    <t>59 : 403,000</t>
  </si>
  <si>
    <t>ก่อสร้างราวเหล็กกันตกซอยหลังบ้าน</t>
  </si>
  <si>
    <t>นางสุพิณ กัณธรรม หมูที่ 6 ต.ยางเนิ้ง</t>
  </si>
  <si>
    <t>สูง 0.90 ม. ยาว 30 ม.</t>
  </si>
  <si>
    <t>ก่อสร้างราวเหล็กกันตกซอยบ้าน</t>
  </si>
  <si>
    <t>นายสมบูรณ์ เงาทอง หมูที่ 6 ต.ยางเนิ้ง</t>
  </si>
  <si>
    <t xml:space="preserve">กว้าง 2.00 - 2.80 ม. ยาว 43.50 ม. </t>
  </si>
  <si>
    <t>หนา 0.15 ม. หรือพื้นที่ไม่น้อยกว่า 141.6 ตร.ม.</t>
  </si>
  <si>
    <t>การ์ดเรลหรือหลักกันโค้ง ถนนสาย</t>
  </si>
  <si>
    <t xml:space="preserve">ป่าแดด บ้านธิ ช่วงโค้งหลัง บริษัท ทีโอที </t>
  </si>
  <si>
    <t xml:space="preserve">และโค้งปากซอยเข้าบ้านหมอตุ๋ย </t>
  </si>
  <si>
    <t>ยาว ๔๐ ม. จำนวน ๒ จุด</t>
  </si>
  <si>
    <t>ก่อสร้างสะพาน ค.ส.ล. ลำเหมือง</t>
  </si>
  <si>
    <t xml:space="preserve">สันกับตอง หลังบ้านนายสุนทร นวลตา </t>
  </si>
  <si>
    <t>หมู่ที่ 8 ต.สารภี</t>
  </si>
  <si>
    <t>กว้าง 5.00 ม. ยาว 4.50 ม.</t>
  </si>
  <si>
    <t>59 : 320,000</t>
  </si>
  <si>
    <t>58 : 225,000</t>
  </si>
  <si>
    <t>57 : 251,000</t>
  </si>
  <si>
    <t>ก่อสร้างราวเหล็กกันตกหรือหลักกันโค้ง</t>
  </si>
  <si>
    <t xml:space="preserve">ซอยหน้าบ้านนางตา ตันเตชัย </t>
  </si>
  <si>
    <t xml:space="preserve">ติดตั้งเสากันโค้งขนาด ๐.๑๕x๐.๑๕ ม. </t>
  </si>
  <si>
    <t>สูง ๐.๘๐ ม.</t>
  </si>
  <si>
    <t>๑. ประชาชนสามารถสัญจร</t>
  </si>
  <si>
    <t>ก่อสร้างถนนหินคลุกบดอัดแน่นทางเข้า</t>
  </si>
  <si>
    <t>กว้าง 4.00 ม. ยาว 126 ม. หนา 0.20 ม.</t>
  </si>
  <si>
    <t>หรือพื้นที่ไม่น้อยกว่า 504 ตร.ม.</t>
  </si>
  <si>
    <t>ก่อสร้างถนนลูกรังซอยสวน</t>
  </si>
  <si>
    <t>นางจันทร์สุดา ทาทอง ถึงสวน</t>
  </si>
  <si>
    <t>นางศรีพรรณ สมสงวน หมูที่ 6 ต.ยางเนิ้ง</t>
  </si>
  <si>
    <t>หรือพื้นที่ไม่น้อยกว่า 596 ตร.ม.</t>
  </si>
  <si>
    <t>59 : 150,000</t>
  </si>
  <si>
    <t>59 : 130,000</t>
  </si>
  <si>
    <t>โครงการปรับปรุงผิวจราจรแบบโอเวอร์เลย์</t>
  </si>
  <si>
    <t xml:space="preserve">ด้วยแอสฟัลท์คอนกรีตปากซอยเทศบาล3 </t>
  </si>
  <si>
    <t>ถึงสามแยก หมู่ที่ 1 ต.ยางเนิ้ง</t>
  </si>
  <si>
    <t>กว้าง 4.00 ม. ยาว 400 ม. หนา 0.05 ม.</t>
  </si>
  <si>
    <t>หรือพื้นที่ไม่น้อยกว่า 1,600 ตร.ม.</t>
  </si>
  <si>
    <t>59 : 750,000</t>
  </si>
  <si>
    <t>ปรับปรุงผิวจราจรแบบโอเวอร์เลย์</t>
  </si>
  <si>
    <t>ด้วยแอสฟัลท์ติกคอนกรีตและก่อสร้าง</t>
  </si>
  <si>
    <t xml:space="preserve">รางระบายน้ำ ค.ส.ล. ปากซอยเทศบาล </t>
  </si>
  <si>
    <t xml:space="preserve">21 - สามแยกหลังโรงเรียนสารภีพิทยาคม </t>
  </si>
  <si>
    <t xml:space="preserve">กว้าง 3.00 - 3.50 ม. ยาว 187 ม. </t>
  </si>
  <si>
    <t>หนา 0.05 ม. หรือพื้นที่ไม่น้อยกว่า 611 ตร.ม.</t>
  </si>
  <si>
    <t>และรางระบายน้ำ ค.ส.ล. กว้าง 0.30 ม.</t>
  </si>
  <si>
    <t>ยาว 52 ม. ลึกเฉลี่ย 0.25 ม.</t>
  </si>
  <si>
    <t>59 : 490,000</t>
  </si>
  <si>
    <t>ขยายผิวจราจร ค.ส.ล. หลังวัดพระนอน</t>
  </si>
  <si>
    <t>ป่าเก็ดถี่ หมู่ที่ 4 ต.ยางเนิ้ง</t>
  </si>
  <si>
    <t>หนา 0.15 ม. พื้นที่ไม่น้อยกว่า 1,256 ตร.ม.</t>
  </si>
  <si>
    <t>กว้าง ๔.๐๐ ม. ยาว ๑,๕๐๐ ม.</t>
  </si>
  <si>
    <t>59 : 900,000</t>
  </si>
  <si>
    <t>เพื่อจัดซื้อวัสดุก่อสร้างใช้ในการ</t>
  </si>
  <si>
    <t>ซ่อมแซมสิ่งก่อสร้างเป็นการอำนวย</t>
  </si>
  <si>
    <t>ความสะดวกให้ประชาชนในพื้นที่</t>
  </si>
  <si>
    <t>5๘ : 500,000</t>
  </si>
  <si>
    <t>5๙ : 500,000</t>
  </si>
  <si>
    <t>5๘ : 800,000</t>
  </si>
  <si>
    <t>5๙ : 800,000</t>
  </si>
  <si>
    <t>(๘) โครงการจัดซื้อวัสดุอุปกรณ์การ</t>
  </si>
  <si>
    <t>ปรับปรุงและการซ่อมแซมบำรุง</t>
  </si>
  <si>
    <t>5๙ : 300,000</t>
  </si>
  <si>
    <t>5๘ : 300,000</t>
  </si>
  <si>
    <t>5๙ : 1,550,000</t>
  </si>
  <si>
    <t>โครงการติดตั้งท่อเมนระบบ</t>
  </si>
  <si>
    <t xml:space="preserve">ประปาหมู่บ้าน </t>
  </si>
  <si>
    <t>วางท่อเมนท่อ PVC</t>
  </si>
  <si>
    <t>ชั้นคุณภาพ ๘.๕ ระยะทาง ๑ กม.</t>
  </si>
  <si>
    <t>ข้ามลำเหมืองหนองแฝก หน้าสโมสร</t>
  </si>
  <si>
    <t>ชั้นคุณภาพ ๘.๕ ระยะทาง ๒.๕ กม.</t>
  </si>
  <si>
    <t>๔. เพาเวอร์ไลน์มิกเซอร์ ๑ เครื่อง</t>
  </si>
  <si>
    <t>๕. ระบบขยายเสียงสำหรับการประชุม</t>
  </si>
  <si>
    <t xml:space="preserve">๑. เครื่องคอมพิวเตอร์ PC  ๑ ชุด </t>
  </si>
  <si>
    <t>๒. กลุ่มอาชีพ มีรายได้จากการ</t>
  </si>
  <si>
    <t>ประกอบการผลิตสินค้า/ผลิตภัณฑ์</t>
  </si>
  <si>
    <t>๑. กลุ่มอาชีพ มีความเข้มแข็งและ</t>
  </si>
  <si>
    <t>ศักยภาพในการผลิตสินค้า/ผลิตภัณฑ์</t>
  </si>
  <si>
    <t>ของหมู่บ้านเพิ่มมากขึ้น</t>
  </si>
  <si>
    <t>อุดหนุนกลุ่มพัฒนาสตรี</t>
  </si>
  <si>
    <t>ระดับหมู่บ้าน (กพสม.)</t>
  </si>
  <si>
    <t>๒. มีช่องทางการจำหน่ายสินค้า</t>
  </si>
  <si>
    <t xml:space="preserve"> ผลิตภัณฑ์ชุมชน และสร้างรายได้เพิ่มขึ้น</t>
  </si>
  <si>
    <t xml:space="preserve">ผู้ที่จบการศึกษาใหม่ </t>
  </si>
  <si>
    <t>และประชาชนที่สนใจทั่วไป</t>
  </si>
  <si>
    <t>๑. ลดปัญหาการว่างงานอันเนื่องมาจาก</t>
  </si>
  <si>
    <t>ภาวะวิกฤตเศรษฐกิจหดตัว</t>
  </si>
  <si>
    <t>๑. ได้นำความรู้และทักษะในการ</t>
  </si>
  <si>
    <t>ดำเนินงานที่ประสบความสำเร็จมา</t>
  </si>
  <si>
    <t>พัฒนาและปรับใช้ในท้องถิ่นของตน</t>
  </si>
  <si>
    <t>๒. มีประสบการณ์การทำงานเพื่อ</t>
  </si>
  <si>
    <t>เตรียมเข้าสู่ตลาดแรงงาน</t>
  </si>
  <si>
    <t>นักเรียน/นักศึกษา</t>
  </si>
  <si>
    <t>ตามเกณฑ์ตลาดสดน่าซื้อ</t>
  </si>
  <si>
    <t>ในชีวิตและทรัพย์สิน</t>
  </si>
  <si>
    <t>มีน้ำใช้เพื่อการอุปโภคบริโภค และด้าน</t>
  </si>
  <si>
    <t>๑. ประชาชนสามารถนำปุ๋ยน้ำ</t>
  </si>
  <si>
    <t>ชีวภาพไปใช้ประโยชน์</t>
  </si>
  <si>
    <t>๒. ลดปริมาณการเผาใบไม้และ</t>
  </si>
  <si>
    <t>ปัญหาหมอกควัน</t>
  </si>
  <si>
    <t>จัดการที่มีคุณภาพมาตรฐาน</t>
  </si>
  <si>
    <t>ในการรองรับนักท่องเที่ยว</t>
  </si>
  <si>
    <t>ในอนาคต</t>
  </si>
  <si>
    <t>โครงการจัดเวทีประชาคม</t>
  </si>
  <si>
    <t>ตำบล</t>
  </si>
  <si>
    <t>ด้านเพศศึกษา การตั้งครรภ์</t>
  </si>
  <si>
    <t>ในวัยรุ่นและยาเสพติด</t>
  </si>
  <si>
    <t>๖. การปรับปรุงดอกเอื้องบนต้นยาง</t>
  </si>
  <si>
    <t>๖. มีดอกเอื้องที่สมบูรณ์</t>
  </si>
  <si>
    <t>2. จัดทำสื่อประชาสัมพันธ์การท่องเที่ยว</t>
  </si>
  <si>
    <t>๓. เพื่อให้ตลาดสดมีมาตรฐาน</t>
  </si>
  <si>
    <t>จำนวน 101 บ่อ ความยาวรวม 1,000 ม.</t>
  </si>
  <si>
    <t xml:space="preserve">Ø 1.00 ม. พร้อมบ่อพัก ค.ส.ล. </t>
  </si>
  <si>
    <t xml:space="preserve">หมู่ที่ 8 ต.ชมภู </t>
  </si>
  <si>
    <t>กว้าง 3.00 ม. ยาว 190 ม.</t>
  </si>
  <si>
    <t xml:space="preserve"> หนาเฉลี่ย 0.30 ม.</t>
  </si>
  <si>
    <t>โครงการของสภาเด็กและเยาวชน</t>
  </si>
  <si>
    <t>๑. เพื่อส่งเสริมกิจกรรมของสภาเด็ก</t>
  </si>
  <si>
    <t>และเยาวชนในเขตเทศบาล</t>
  </si>
  <si>
    <t>๒. เพื่อจัดตั้งศูนย์กีฬา, ศูนย์ศิลปวัฒนธรรม</t>
  </si>
  <si>
    <t>๑. สำนึกรักท้องถิ่นของตนเอง</t>
  </si>
  <si>
    <t>๒. ได้เรียนรู้ถึงศิลปวัฒนธรรมท้องถิ่น</t>
  </si>
  <si>
    <t>๑. จัดกิจกรรมแสดงผลงานนักเรียน</t>
  </si>
  <si>
    <t>๑. ตู้เก็บเอกสาร ชนิด ๒ บาน (มอก.)  2 ใบ</t>
  </si>
  <si>
    <t>๑. เพื่อก่อสร้างต่อเติมอาคารสำนักงาน</t>
  </si>
  <si>
    <t>ให้เพียงพอต่อการติดต่อราชการของ</t>
  </si>
  <si>
    <t>นายนิรันตร์ ปันถลา หมู่ที่ 1 ต.ยางเนิ้ง</t>
  </si>
  <si>
    <t>ปรับปรุงห้องทำงานเพิ่มเติม</t>
  </si>
  <si>
    <t>จำนวนห้อง</t>
  </si>
  <si>
    <t>๑. มีห้องทำงานเพิ่มขึ้น</t>
  </si>
  <si>
    <t>(ฝายกอตาล)</t>
  </si>
  <si>
    <t>โครงการก่อสร้างปรับปรุง</t>
  </si>
  <si>
    <t>๑. เพื่อก่อสร้างปรับปรุงระบบ</t>
  </si>
  <si>
    <t>ประปาหมู่บ้านให้มีประสิทธิภาพ</t>
  </si>
  <si>
    <t>ก่อสร้างปรับปรุงประปาหมู่บ้าน</t>
  </si>
  <si>
    <t xml:space="preserve">ในเขตเทศบาล </t>
  </si>
  <si>
    <t>7. โทรศัพท์เคลื่อนที่ ๒ เครื่อง</t>
  </si>
  <si>
    <t>๒. ปรับปรุงซ่อมแซมอาคารและปรับปรุง</t>
  </si>
  <si>
    <t>ภูมิทัศน์ศูนย์จำหน่ายผลผลิต</t>
  </si>
  <si>
    <t>ทางการเกษตร</t>
  </si>
  <si>
    <t>ของสถานศึกษาด้านศิลป</t>
  </si>
  <si>
    <t>วัฒนธรรมท้องถิ่น</t>
  </si>
  <si>
    <t>๔. เด็กนักเรียนรู้และทราบวัฒนธรรม</t>
  </si>
  <si>
    <t>๓. ให้เด็กนักเรียนได้ทราบถึง</t>
  </si>
  <si>
    <t>ศิลปวัฒนธรรมท้องถิ่น</t>
  </si>
  <si>
    <t>5. เพื่อส่งเสริมการออกกำลังกาย</t>
  </si>
  <si>
    <t>ให้ประชาชน</t>
  </si>
  <si>
    <t xml:space="preserve">2. เครื่องคอมพิวเตอร์ PC  ๑ ชุด </t>
  </si>
  <si>
    <t>8. โทรศัพท์สำนักงาน ๒ เครื่อง</t>
  </si>
  <si>
    <t>9. ระบบอุปกรณ์คอมพิวเตอร์ HARDWARE</t>
  </si>
  <si>
    <t>ได้แก่ เครื่องพิมพ์ชนิดเลเซอร์ ชนิด LED</t>
  </si>
  <si>
    <t>ขาวดำ พร้อมค่าติดตั้งระบบคอมพิวเตอร์</t>
  </si>
  <si>
    <t>HARDWARE คำสั่งควบคุมการทำงาน</t>
  </si>
  <si>
    <t>SOFTWARE ระบบทะเบียนราษฎร</t>
  </si>
  <si>
    <t>6. ชุดรับแขกชนิดหวาย 1 ชุด</t>
  </si>
  <si>
    <t>๖. โครงการภายใต้ยุทธศาสตร์ด้านความมั่นคงปลอดภัย การป้องกันและบรรเทาสาธารณภัย การป้องกันยาเสพติดและผู้มีอิทธิพล</t>
  </si>
  <si>
    <t>สวนสาธารณะหนองฟาน และซอยนิคม</t>
  </si>
  <si>
    <t>การยางถึงโบสถ์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</si>
</sst>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indexed="10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sz val="12"/>
      <color indexed="60"/>
      <name val="TH SarabunIT๙"/>
      <family val="2"/>
    </font>
    <font>
      <sz val="12"/>
      <color indexed="10"/>
      <name val="TH SarabunIT๙"/>
      <family val="2"/>
    </font>
    <font>
      <b/>
      <u/>
      <sz val="12"/>
      <name val="TH SarabunIT๙"/>
      <family val="2"/>
    </font>
    <font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8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IT๙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</cellStyleXfs>
  <cellXfs count="328">
    <xf numFmtId="0" fontId="0" fillId="0" borderId="0" xfId="0"/>
    <xf numFmtId="0" fontId="3" fillId="0" borderId="0" xfId="0" applyFont="1" applyAlignment="1">
      <alignment horizontal="centerContinuous" vertical="center" shrinkToFit="1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5" xfId="0" applyFont="1" applyBorder="1" applyAlignment="1">
      <alignment horizontal="centerContinuous" vertical="center" shrinkToFi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59" fontId="6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5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61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Continuous" vertical="center" shrinkToFit="1"/>
    </xf>
    <xf numFmtId="61" fontId="6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6" fillId="0" borderId="0" xfId="0" applyFont="1" applyAlignment="1">
      <alignment horizontal="center"/>
    </xf>
    <xf numFmtId="5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87" fontId="7" fillId="0" borderId="0" xfId="0" applyNumberFormat="1" applyFont="1" applyBorder="1"/>
    <xf numFmtId="187" fontId="7" fillId="0" borderId="0" xfId="1" applyNumberFormat="1" applyFont="1" applyBorder="1"/>
    <xf numFmtId="49" fontId="7" fillId="0" borderId="1" xfId="0" applyNumberFormat="1" applyFont="1" applyBorder="1"/>
    <xf numFmtId="5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61" fontId="7" fillId="0" borderId="0" xfId="0" applyNumberFormat="1" applyFont="1" applyBorder="1" applyAlignment="1">
      <alignment horizontal="center"/>
    </xf>
    <xf numFmtId="5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5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87" fontId="7" fillId="0" borderId="1" xfId="0" applyNumberFormat="1" applyFont="1" applyBorder="1" applyAlignment="1">
      <alignment horizontal="left"/>
    </xf>
    <xf numFmtId="59" fontId="7" fillId="0" borderId="6" xfId="0" applyNumberFormat="1" applyFont="1" applyBorder="1" applyAlignment="1">
      <alignment horizontal="center"/>
    </xf>
    <xf numFmtId="61" fontId="7" fillId="0" borderId="6" xfId="0" applyNumberFormat="1" applyFont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  <xf numFmtId="0" fontId="7" fillId="0" borderId="0" xfId="0" applyFont="1" applyFill="1"/>
    <xf numFmtId="187" fontId="7" fillId="0" borderId="6" xfId="1" applyNumberFormat="1" applyFont="1" applyBorder="1" applyAlignment="1">
      <alignment horizontal="center"/>
    </xf>
    <xf numFmtId="59" fontId="7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61" fontId="7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7" fillId="0" borderId="11" xfId="0" applyFont="1" applyFill="1" applyBorder="1" applyAlignment="1">
      <alignment horizontal="center"/>
    </xf>
    <xf numFmtId="59" fontId="6" fillId="0" borderId="1" xfId="0" applyNumberFormat="1" applyFont="1" applyBorder="1" applyAlignment="1"/>
    <xf numFmtId="0" fontId="10" fillId="0" borderId="0" xfId="0" applyFont="1" applyBorder="1"/>
    <xf numFmtId="0" fontId="10" fillId="0" borderId="0" xfId="0" applyFont="1"/>
    <xf numFmtId="0" fontId="12" fillId="0" borderId="1" xfId="0" applyFont="1" applyFill="1" applyBorder="1" applyAlignment="1">
      <alignment horizontal="left"/>
    </xf>
    <xf numFmtId="187" fontId="7" fillId="0" borderId="1" xfId="1" applyNumberFormat="1" applyFont="1" applyBorder="1" applyAlignment="1">
      <alignment horizontal="left"/>
    </xf>
    <xf numFmtId="187" fontId="7" fillId="0" borderId="0" xfId="1" applyNumberFormat="1" applyFont="1" applyBorder="1" applyAlignment="1">
      <alignment horizontal="left"/>
    </xf>
    <xf numFmtId="0" fontId="6" fillId="0" borderId="6" xfId="0" applyFont="1" applyBorder="1"/>
    <xf numFmtId="187" fontId="7" fillId="0" borderId="0" xfId="0" applyNumberFormat="1" applyFont="1"/>
    <xf numFmtId="0" fontId="7" fillId="0" borderId="2" xfId="0" applyFont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59" fontId="6" fillId="0" borderId="2" xfId="0" applyNumberFormat="1" applyFont="1" applyBorder="1" applyAlignment="1">
      <alignment horizontal="left"/>
    </xf>
    <xf numFmtId="59" fontId="7" fillId="0" borderId="1" xfId="0" applyNumberFormat="1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60" fontId="7" fillId="0" borderId="1" xfId="0" applyNumberFormat="1" applyFont="1" applyBorder="1" applyAlignment="1">
      <alignment horizontal="left"/>
    </xf>
    <xf numFmtId="5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59" fontId="6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left"/>
    </xf>
    <xf numFmtId="187" fontId="7" fillId="0" borderId="1" xfId="1" applyNumberFormat="1" applyFont="1" applyBorder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Border="1" applyAlignment="1">
      <alignment horizontal="right"/>
    </xf>
    <xf numFmtId="0" fontId="7" fillId="0" borderId="9" xfId="0" applyFont="1" applyFill="1" applyBorder="1"/>
    <xf numFmtId="59" fontId="7" fillId="0" borderId="2" xfId="0" applyNumberFormat="1" applyFont="1" applyBorder="1" applyAlignment="1">
      <alignment horizontal="center"/>
    </xf>
    <xf numFmtId="5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59" fontId="7" fillId="0" borderId="1" xfId="0" applyNumberFormat="1" applyFont="1" applyBorder="1"/>
    <xf numFmtId="60" fontId="7" fillId="0" borderId="1" xfId="0" applyNumberFormat="1" applyFont="1" applyBorder="1"/>
    <xf numFmtId="0" fontId="7" fillId="0" borderId="0" xfId="0" applyFont="1" applyFill="1" applyBorder="1"/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1" xfId="0" applyFont="1" applyBorder="1"/>
    <xf numFmtId="187" fontId="7" fillId="0" borderId="11" xfId="1" applyNumberFormat="1" applyFont="1" applyBorder="1"/>
    <xf numFmtId="0" fontId="7" fillId="0" borderId="11" xfId="0" applyFont="1" applyBorder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61" fontId="7" fillId="0" borderId="11" xfId="0" applyNumberFormat="1" applyFont="1" applyBorder="1" applyAlignment="1">
      <alignment horizontal="center"/>
    </xf>
    <xf numFmtId="187" fontId="7" fillId="0" borderId="11" xfId="1" applyNumberFormat="1" applyFont="1" applyBorder="1" applyAlignment="1">
      <alignment horizontal="left"/>
    </xf>
    <xf numFmtId="43" fontId="7" fillId="0" borderId="0" xfId="1" applyFont="1" applyBorder="1"/>
    <xf numFmtId="0" fontId="7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6" fillId="0" borderId="9" xfId="0" applyFont="1" applyBorder="1"/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187" fontId="10" fillId="0" borderId="6" xfId="1" applyNumberFormat="1" applyFont="1" applyBorder="1"/>
    <xf numFmtId="0" fontId="10" fillId="0" borderId="9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67" fontId="7" fillId="0" borderId="1" xfId="0" applyNumberFormat="1" applyFont="1" applyBorder="1" applyAlignment="1"/>
    <xf numFmtId="0" fontId="7" fillId="0" borderId="6" xfId="0" applyFont="1" applyBorder="1" applyAlignment="1"/>
    <xf numFmtId="59" fontId="12" fillId="0" borderId="1" xfId="0" applyNumberFormat="1" applyFont="1" applyBorder="1" applyAlignment="1">
      <alignment horizontal="center"/>
    </xf>
    <xf numFmtId="5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59" fontId="6" fillId="0" borderId="15" xfId="0" applyNumberFormat="1" applyFont="1" applyBorder="1" applyAlignment="1">
      <alignment horizontal="center"/>
    </xf>
    <xf numFmtId="61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9" xfId="0" applyFont="1" applyBorder="1"/>
    <xf numFmtId="0" fontId="14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6" xfId="0" applyFont="1" applyBorder="1" applyAlignment="1">
      <alignment horizontal="left"/>
    </xf>
    <xf numFmtId="0" fontId="7" fillId="0" borderId="17" xfId="0" applyFont="1" applyBorder="1"/>
    <xf numFmtId="187" fontId="7" fillId="0" borderId="16" xfId="1" applyNumberFormat="1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3" fontId="7" fillId="0" borderId="11" xfId="0" applyNumberFormat="1" applyFont="1" applyBorder="1" applyAlignment="1">
      <alignment horizontal="center"/>
    </xf>
    <xf numFmtId="0" fontId="7" fillId="0" borderId="18" xfId="0" applyFont="1" applyBorder="1"/>
    <xf numFmtId="43" fontId="7" fillId="0" borderId="11" xfId="1" applyFont="1" applyBorder="1"/>
    <xf numFmtId="43" fontId="7" fillId="0" borderId="12" xfId="1" applyFont="1" applyBorder="1"/>
    <xf numFmtId="61" fontId="7" fillId="0" borderId="18" xfId="0" applyNumberFormat="1" applyFont="1" applyBorder="1" applyAlignment="1">
      <alignment horizontal="center"/>
    </xf>
    <xf numFmtId="61" fontId="7" fillId="0" borderId="9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7" fillId="0" borderId="11" xfId="0" applyNumberFormat="1" applyFont="1" applyBorder="1"/>
    <xf numFmtId="3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187" fontId="7" fillId="0" borderId="16" xfId="1" applyNumberFormat="1" applyFont="1" applyBorder="1" applyAlignment="1">
      <alignment horizontal="left"/>
    </xf>
    <xf numFmtId="187" fontId="10" fillId="0" borderId="12" xfId="1" applyNumberFormat="1" applyFont="1" applyBorder="1"/>
    <xf numFmtId="187" fontId="10" fillId="0" borderId="17" xfId="1" applyNumberFormat="1" applyFont="1" applyBorder="1"/>
    <xf numFmtId="61" fontId="6" fillId="0" borderId="16" xfId="0" applyNumberFormat="1" applyFont="1" applyBorder="1" applyAlignment="1">
      <alignment horizontal="center"/>
    </xf>
    <xf numFmtId="61" fontId="4" fillId="0" borderId="16" xfId="0" applyNumberFormat="1" applyFont="1" applyBorder="1" applyAlignment="1">
      <alignment horizontal="center"/>
    </xf>
    <xf numFmtId="61" fontId="7" fillId="0" borderId="17" xfId="0" applyNumberFormat="1" applyFont="1" applyBorder="1" applyAlignment="1">
      <alignment horizontal="center"/>
    </xf>
    <xf numFmtId="61" fontId="6" fillId="0" borderId="11" xfId="0" applyNumberFormat="1" applyFont="1" applyBorder="1" applyAlignment="1">
      <alignment horizontal="center"/>
    </xf>
    <xf numFmtId="187" fontId="6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187" fontId="6" fillId="0" borderId="16" xfId="0" applyNumberFormat="1" applyFont="1" applyBorder="1" applyAlignment="1">
      <alignment horizontal="center"/>
    </xf>
    <xf numFmtId="187" fontId="7" fillId="0" borderId="11" xfId="1" applyNumberFormat="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61" fontId="12" fillId="0" borderId="16" xfId="0" applyNumberFormat="1" applyFont="1" applyBorder="1" applyAlignment="1">
      <alignment horizontal="center"/>
    </xf>
    <xf numFmtId="0" fontId="13" fillId="0" borderId="11" xfId="0" applyFont="1" applyBorder="1"/>
    <xf numFmtId="0" fontId="13" fillId="0" borderId="16" xfId="0" applyFont="1" applyBorder="1" applyAlignment="1">
      <alignment horizontal="center"/>
    </xf>
    <xf numFmtId="187" fontId="7" fillId="0" borderId="16" xfId="1" applyNumberFormat="1" applyFont="1" applyBorder="1" applyAlignment="1">
      <alignment horizontal="center"/>
    </xf>
    <xf numFmtId="187" fontId="7" fillId="0" borderId="11" xfId="0" applyNumberFormat="1" applyFont="1" applyBorder="1" applyAlignment="1">
      <alignment horizontal="left"/>
    </xf>
    <xf numFmtId="187" fontId="7" fillId="0" borderId="16" xfId="0" applyNumberFormat="1" applyFont="1" applyBorder="1" applyAlignment="1">
      <alignment horizontal="left"/>
    </xf>
    <xf numFmtId="61" fontId="7" fillId="0" borderId="12" xfId="0" applyNumberFormat="1" applyFont="1" applyBorder="1" applyAlignment="1">
      <alignment horizontal="center"/>
    </xf>
    <xf numFmtId="187" fontId="7" fillId="0" borderId="17" xfId="1" applyNumberFormat="1" applyFont="1" applyBorder="1" applyAlignment="1">
      <alignment horizontal="center"/>
    </xf>
    <xf numFmtId="0" fontId="12" fillId="0" borderId="16" xfId="0" applyFont="1" applyBorder="1"/>
    <xf numFmtId="0" fontId="12" fillId="0" borderId="17" xfId="0" applyFont="1" applyBorder="1" applyAlignment="1">
      <alignment horizontal="center"/>
    </xf>
    <xf numFmtId="59" fontId="6" fillId="0" borderId="11" xfId="0" applyNumberFormat="1" applyFont="1" applyBorder="1" applyAlignment="1"/>
    <xf numFmtId="59" fontId="6" fillId="0" borderId="16" xfId="0" applyNumberFormat="1" applyFont="1" applyBorder="1" applyAlignment="1"/>
    <xf numFmtId="3" fontId="7" fillId="0" borderId="16" xfId="0" applyNumberFormat="1" applyFont="1" applyBorder="1" applyAlignment="1">
      <alignment horizontal="left"/>
    </xf>
    <xf numFmtId="187" fontId="7" fillId="0" borderId="17" xfId="1" applyNumberFormat="1" applyFont="1" applyBorder="1" applyAlignment="1">
      <alignment horizontal="left"/>
    </xf>
    <xf numFmtId="61" fontId="13" fillId="0" borderId="16" xfId="0" applyNumberFormat="1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87" fontId="7" fillId="0" borderId="17" xfId="1" applyNumberFormat="1" applyFont="1" applyBorder="1"/>
    <xf numFmtId="67" fontId="7" fillId="0" borderId="1" xfId="0" applyNumberFormat="1" applyFont="1" applyBorder="1" applyAlignment="1">
      <alignment horizontal="center"/>
    </xf>
    <xf numFmtId="61" fontId="7" fillId="0" borderId="20" xfId="0" applyNumberFormat="1" applyFont="1" applyBorder="1" applyAlignment="1">
      <alignment horizontal="center"/>
    </xf>
    <xf numFmtId="61" fontId="7" fillId="0" borderId="2" xfId="0" applyNumberFormat="1" applyFont="1" applyBorder="1" applyAlignment="1">
      <alignment horizontal="center"/>
    </xf>
    <xf numFmtId="0" fontId="6" fillId="0" borderId="0" xfId="0" applyFont="1"/>
    <xf numFmtId="61" fontId="7" fillId="0" borderId="21" xfId="0" applyNumberFormat="1" applyFont="1" applyBorder="1" applyAlignment="1">
      <alignment horizontal="center"/>
    </xf>
    <xf numFmtId="61" fontId="7" fillId="0" borderId="0" xfId="0" applyNumberFormat="1" applyFont="1"/>
    <xf numFmtId="61" fontId="6" fillId="0" borderId="0" xfId="0" applyNumberFormat="1" applyFont="1"/>
    <xf numFmtId="0" fontId="14" fillId="0" borderId="0" xfId="0" applyFont="1" applyBorder="1" applyAlignment="1">
      <alignment horizontal="center"/>
    </xf>
    <xf numFmtId="49" fontId="12" fillId="0" borderId="6" xfId="0" applyNumberFormat="1" applyFont="1" applyBorder="1"/>
    <xf numFmtId="61" fontId="7" fillId="0" borderId="0" xfId="0" applyNumberFormat="1" applyFont="1" applyBorder="1"/>
    <xf numFmtId="3" fontId="7" fillId="0" borderId="9" xfId="0" applyNumberFormat="1" applyFont="1" applyBorder="1" applyAlignment="1">
      <alignment horizontal="center"/>
    </xf>
    <xf numFmtId="5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61" fontId="16" fillId="0" borderId="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60" fontId="16" fillId="0" borderId="1" xfId="0" applyNumberFormat="1" applyFont="1" applyBorder="1" applyAlignment="1">
      <alignment horizontal="left"/>
    </xf>
    <xf numFmtId="0" fontId="16" fillId="0" borderId="11" xfId="0" applyFont="1" applyBorder="1"/>
    <xf numFmtId="61" fontId="16" fillId="0" borderId="11" xfId="0" applyNumberFormat="1" applyFont="1" applyBorder="1" applyAlignment="1">
      <alignment horizontal="center"/>
    </xf>
    <xf numFmtId="61" fontId="16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60" fontId="7" fillId="0" borderId="1" xfId="0" applyNumberFormat="1" applyFont="1" applyFill="1" applyBorder="1" applyAlignment="1">
      <alignment horizontal="left"/>
    </xf>
    <xf numFmtId="5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1" xfId="2" applyFont="1" applyBorder="1" applyAlignment="1">
      <alignment horizontal="left"/>
    </xf>
    <xf numFmtId="49" fontId="7" fillId="0" borderId="1" xfId="2" applyNumberFormat="1" applyFont="1" applyBorder="1" applyAlignment="1">
      <alignment horizontal="left"/>
    </xf>
    <xf numFmtId="49" fontId="7" fillId="0" borderId="1" xfId="2" applyNumberFormat="1" applyFont="1" applyBorder="1"/>
    <xf numFmtId="3" fontId="12" fillId="0" borderId="1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3" fontId="12" fillId="0" borderId="11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61" fontId="7" fillId="0" borderId="1" xfId="2" applyNumberFormat="1" applyFont="1" applyBorder="1" applyAlignment="1">
      <alignment horizontal="center"/>
    </xf>
    <xf numFmtId="61" fontId="6" fillId="0" borderId="11" xfId="2" applyNumberFormat="1" applyFont="1" applyBorder="1" applyAlignment="1">
      <alignment horizontal="center"/>
    </xf>
    <xf numFmtId="61" fontId="6" fillId="0" borderId="1" xfId="2" applyNumberFormat="1" applyFont="1" applyBorder="1" applyAlignment="1">
      <alignment horizontal="center"/>
    </xf>
    <xf numFmtId="61" fontId="7" fillId="0" borderId="16" xfId="2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61" fontId="7" fillId="0" borderId="11" xfId="2" applyNumberFormat="1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7" fillId="0" borderId="16" xfId="2" applyFont="1" applyBorder="1" applyAlignment="1">
      <alignment horizontal="left"/>
    </xf>
    <xf numFmtId="59" fontId="7" fillId="0" borderId="2" xfId="2" applyNumberFormat="1" applyFont="1" applyBorder="1" applyAlignment="1">
      <alignment horizontal="left"/>
    </xf>
    <xf numFmtId="61" fontId="7" fillId="0" borderId="2" xfId="2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center"/>
    </xf>
    <xf numFmtId="187" fontId="6" fillId="0" borderId="1" xfId="2" applyNumberFormat="1" applyFont="1" applyBorder="1" applyAlignment="1">
      <alignment horizontal="center"/>
    </xf>
    <xf numFmtId="187" fontId="6" fillId="0" borderId="11" xfId="2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187" fontId="6" fillId="0" borderId="16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7" fillId="0" borderId="6" xfId="2" applyNumberFormat="1" applyFont="1" applyBorder="1"/>
    <xf numFmtId="0" fontId="7" fillId="0" borderId="17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7" fillId="0" borderId="6" xfId="2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8" xfId="2" applyFont="1" applyBorder="1" applyAlignment="1">
      <alignment horizontal="left"/>
    </xf>
    <xf numFmtId="49" fontId="7" fillId="0" borderId="9" xfId="0" applyNumberFormat="1" applyFont="1" applyBorder="1"/>
    <xf numFmtId="61" fontId="7" fillId="0" borderId="18" xfId="2" applyNumberFormat="1" applyFont="1" applyBorder="1" applyAlignment="1">
      <alignment horizontal="center"/>
    </xf>
    <xf numFmtId="61" fontId="7" fillId="0" borderId="1" xfId="2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61" fontId="6" fillId="0" borderId="0" xfId="0" applyNumberFormat="1" applyFont="1" applyBorder="1" applyAlignment="1">
      <alignment horizontal="center"/>
    </xf>
    <xf numFmtId="59" fontId="7" fillId="0" borderId="1" xfId="2" applyNumberFormat="1" applyFont="1" applyBorder="1" applyAlignment="1">
      <alignment horizontal="left"/>
    </xf>
    <xf numFmtId="59" fontId="7" fillId="0" borderId="0" xfId="0" applyNumberFormat="1" applyFont="1" applyBorder="1" applyAlignment="1">
      <alignment horizontal="center"/>
    </xf>
    <xf numFmtId="61" fontId="6" fillId="0" borderId="6" xfId="0" applyNumberFormat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6" fillId="0" borderId="0" xfId="0" applyFont="1"/>
    <xf numFmtId="187" fontId="7" fillId="0" borderId="18" xfId="1" applyNumberFormat="1" applyFont="1" applyBorder="1" applyAlignment="1">
      <alignment horizontal="center"/>
    </xf>
    <xf numFmtId="187" fontId="7" fillId="0" borderId="12" xfId="1" applyNumberFormat="1" applyFont="1" applyBorder="1" applyAlignment="1">
      <alignment horizontal="center"/>
    </xf>
    <xf numFmtId="49" fontId="7" fillId="0" borderId="1" xfId="3" applyNumberFormat="1" applyFont="1" applyBorder="1"/>
    <xf numFmtId="187" fontId="6" fillId="0" borderId="1" xfId="3" applyNumberFormat="1" applyFont="1" applyBorder="1" applyAlignment="1">
      <alignment horizontal="center"/>
    </xf>
    <xf numFmtId="187" fontId="6" fillId="0" borderId="11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left"/>
    </xf>
    <xf numFmtId="61" fontId="7" fillId="0" borderId="1" xfId="3" applyNumberFormat="1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187" fontId="6" fillId="0" borderId="16" xfId="3" applyNumberFormat="1" applyFont="1" applyBorder="1" applyAlignment="1">
      <alignment horizontal="center"/>
    </xf>
    <xf numFmtId="61" fontId="7" fillId="0" borderId="16" xfId="3" applyNumberFormat="1" applyFont="1" applyBorder="1" applyAlignment="1">
      <alignment horizontal="center"/>
    </xf>
    <xf numFmtId="59" fontId="7" fillId="0" borderId="1" xfId="3" applyNumberFormat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61" fontId="7" fillId="0" borderId="1" xfId="3" applyNumberFormat="1" applyFont="1" applyBorder="1" applyAlignment="1">
      <alignment horizontal="left"/>
    </xf>
    <xf numFmtId="0" fontId="7" fillId="0" borderId="16" xfId="3" applyFont="1" applyBorder="1" applyAlignment="1">
      <alignment horizontal="center"/>
    </xf>
    <xf numFmtId="0" fontId="7" fillId="0" borderId="11" xfId="3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7" fillId="0" borderId="1" xfId="3" applyFont="1" applyBorder="1" applyAlignment="1">
      <alignment horizontal="left" vertical="center"/>
    </xf>
    <xf numFmtId="61" fontId="7" fillId="0" borderId="9" xfId="3" applyNumberFormat="1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61" fontId="6" fillId="0" borderId="11" xfId="3" applyNumberFormat="1" applyFont="1" applyBorder="1" applyAlignment="1">
      <alignment horizontal="center"/>
    </xf>
    <xf numFmtId="61" fontId="6" fillId="0" borderId="1" xfId="3" applyNumberFormat="1" applyFont="1" applyBorder="1" applyAlignment="1">
      <alignment horizontal="center"/>
    </xf>
    <xf numFmtId="61" fontId="6" fillId="0" borderId="18" xfId="3" applyNumberFormat="1" applyFont="1" applyBorder="1" applyAlignment="1">
      <alignment horizontal="center"/>
    </xf>
    <xf numFmtId="3" fontId="7" fillId="0" borderId="11" xfId="3" applyNumberFormat="1" applyFont="1" applyBorder="1" applyAlignment="1">
      <alignment horizontal="left"/>
    </xf>
    <xf numFmtId="61" fontId="7" fillId="0" borderId="8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6" xfId="0" applyFont="1" applyFill="1" applyBorder="1" applyAlignment="1">
      <alignment horizontal="left"/>
    </xf>
    <xf numFmtId="61" fontId="4" fillId="0" borderId="17" xfId="0" applyNumberFormat="1" applyFont="1" applyBorder="1" applyAlignment="1">
      <alignment horizontal="center"/>
    </xf>
    <xf numFmtId="5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1" fontId="4" fillId="0" borderId="0" xfId="0" applyNumberFormat="1" applyFont="1"/>
    <xf numFmtId="5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1639957</xdr:colOff>
      <xdr:row>0</xdr:row>
      <xdr:rowOff>41413</xdr:rowOff>
    </xdr:from>
    <xdr:to>
      <xdr:col>9</xdr:col>
      <xdr:colOff>670063</xdr:colOff>
      <xdr:row>1</xdr:row>
      <xdr:rowOff>169971</xdr:rowOff>
    </xdr:to>
    <xdr:sp macro="" textlink="">
      <xdr:nvSpPr>
        <xdr:cNvPr id="2" name="สี่เหลี่ยมมุมมน 1"/>
        <xdr:cNvSpPr/>
      </xdr:nvSpPr>
      <xdr:spPr>
        <a:xfrm>
          <a:off x="9019761" y="41413"/>
          <a:ext cx="1009650" cy="36875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แบบ ผ.</a:t>
          </a:r>
          <a:r>
            <a:rPr lang="en-US" sz="18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1</a:t>
          </a:r>
          <a:endParaRPr lang="th-TH" sz="1800" b="1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1"/>
  <sheetViews>
    <sheetView topLeftCell="A25" zoomScaleNormal="100" workbookViewId="0">
      <selection activeCell="J83" sqref="J83"/>
    </sheetView>
  </sheetViews>
  <sheetFormatPr defaultRowHeight="15.75" x14ac:dyDescent="0.25"/>
  <cols>
    <col min="1" max="1" width="3.5703125" style="7" customWidth="1"/>
    <col min="2" max="2" width="16" style="7" customWidth="1"/>
    <col min="3" max="3" width="22.5703125" style="7" customWidth="1"/>
    <col min="4" max="4" width="30.42578125" style="7" customWidth="1"/>
    <col min="5" max="5" width="11.42578125" style="7" customWidth="1"/>
    <col min="6" max="6" width="10.42578125" style="7" customWidth="1"/>
    <col min="7" max="8" width="10.85546875" style="7" customWidth="1"/>
    <col min="9" max="9" width="23.28515625" style="7" customWidth="1"/>
    <col min="10" max="10" width="10.140625" style="7" customWidth="1"/>
    <col min="11" max="16384" width="9.140625" style="7"/>
  </cols>
  <sheetData>
    <row r="1" spans="1:10" x14ac:dyDescent="0.25">
      <c r="A1" s="206" t="s">
        <v>425</v>
      </c>
    </row>
    <row r="2" spans="1:10" ht="20.25" customHeight="1" x14ac:dyDescent="0.25">
      <c r="A2" s="206" t="s">
        <v>426</v>
      </c>
      <c r="B2" s="206"/>
    </row>
    <row r="3" spans="1:10" ht="9" customHeight="1" x14ac:dyDescent="0.25">
      <c r="A3" s="206"/>
      <c r="B3" s="206"/>
    </row>
    <row r="4" spans="1:10" s="33" customFormat="1" ht="20.25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0.25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7">
        <v>1</v>
      </c>
      <c r="B6" s="56" t="s">
        <v>1655</v>
      </c>
      <c r="C6" s="56" t="s">
        <v>1658</v>
      </c>
      <c r="D6" s="56" t="s">
        <v>575</v>
      </c>
      <c r="E6" s="148">
        <v>300000</v>
      </c>
      <c r="F6" s="123">
        <v>300000</v>
      </c>
      <c r="G6" s="20">
        <v>300000</v>
      </c>
      <c r="H6" s="20" t="s">
        <v>867</v>
      </c>
      <c r="I6" s="56" t="s">
        <v>1659</v>
      </c>
      <c r="J6" s="22" t="s">
        <v>210</v>
      </c>
    </row>
    <row r="7" spans="1:10" ht="20.25" customHeight="1" x14ac:dyDescent="0.25">
      <c r="A7" s="22"/>
      <c r="B7" s="56" t="s">
        <v>1656</v>
      </c>
      <c r="C7" s="56" t="s">
        <v>569</v>
      </c>
      <c r="D7" s="56" t="s">
        <v>200</v>
      </c>
      <c r="E7" s="152" t="s">
        <v>2064</v>
      </c>
      <c r="F7" s="118"/>
      <c r="G7" s="56"/>
      <c r="H7" s="22" t="s">
        <v>1260</v>
      </c>
      <c r="I7" s="56" t="s">
        <v>578</v>
      </c>
      <c r="J7" s="22"/>
    </row>
    <row r="8" spans="1:10" ht="20.25" customHeight="1" x14ac:dyDescent="0.25">
      <c r="A8" s="22"/>
      <c r="B8" s="56" t="s">
        <v>1657</v>
      </c>
      <c r="C8" s="56" t="s">
        <v>570</v>
      </c>
      <c r="D8" s="56" t="s">
        <v>576</v>
      </c>
      <c r="E8" s="152" t="s">
        <v>1783</v>
      </c>
      <c r="F8" s="118"/>
      <c r="G8" s="56"/>
      <c r="H8" s="56"/>
      <c r="I8" s="56" t="s">
        <v>579</v>
      </c>
      <c r="J8" s="22"/>
    </row>
    <row r="9" spans="1:10" ht="20.25" customHeight="1" x14ac:dyDescent="0.25">
      <c r="A9" s="22"/>
      <c r="B9" s="56" t="s">
        <v>209</v>
      </c>
      <c r="C9" s="56" t="s">
        <v>571</v>
      </c>
      <c r="D9" s="56" t="s">
        <v>577</v>
      </c>
      <c r="E9" s="152" t="s">
        <v>1807</v>
      </c>
      <c r="F9" s="118"/>
      <c r="G9" s="56"/>
      <c r="H9" s="56"/>
      <c r="I9" s="56"/>
      <c r="J9" s="22"/>
    </row>
    <row r="10" spans="1:10" ht="18" customHeight="1" x14ac:dyDescent="0.25">
      <c r="A10" s="22"/>
      <c r="B10" s="56"/>
      <c r="C10" s="56" t="s">
        <v>572</v>
      </c>
      <c r="D10" s="56" t="s">
        <v>201</v>
      </c>
      <c r="E10" s="153"/>
      <c r="F10" s="118"/>
      <c r="G10" s="56"/>
      <c r="H10" s="56"/>
      <c r="I10" s="56"/>
      <c r="J10" s="22"/>
    </row>
    <row r="11" spans="1:10" ht="16.5" customHeight="1" x14ac:dyDescent="0.25">
      <c r="A11" s="22"/>
      <c r="B11" s="56"/>
      <c r="C11" s="56" t="s">
        <v>573</v>
      </c>
      <c r="D11" s="56"/>
      <c r="E11" s="153"/>
      <c r="F11" s="118"/>
      <c r="G11" s="56"/>
      <c r="H11" s="56"/>
      <c r="I11" s="56"/>
      <c r="J11" s="22"/>
    </row>
    <row r="12" spans="1:10" ht="18" customHeight="1" x14ac:dyDescent="0.25">
      <c r="A12" s="22"/>
      <c r="B12" s="56"/>
      <c r="C12" s="56" t="s">
        <v>574</v>
      </c>
      <c r="D12" s="56"/>
      <c r="E12" s="153"/>
      <c r="F12" s="118"/>
      <c r="G12" s="56"/>
      <c r="H12" s="56"/>
      <c r="I12" s="56"/>
      <c r="J12" s="22"/>
    </row>
    <row r="13" spans="1:10" ht="17.25" customHeight="1" x14ac:dyDescent="0.25">
      <c r="A13" s="22"/>
      <c r="B13" s="56"/>
      <c r="C13" s="56" t="s">
        <v>2021</v>
      </c>
      <c r="D13" s="56"/>
      <c r="E13" s="153"/>
      <c r="F13" s="118"/>
      <c r="G13" s="56"/>
      <c r="H13" s="56"/>
      <c r="I13" s="56"/>
      <c r="J13" s="22"/>
    </row>
    <row r="14" spans="1:10" ht="17.25" customHeight="1" x14ac:dyDescent="0.25">
      <c r="A14" s="22"/>
      <c r="B14" s="56"/>
      <c r="C14" s="56" t="s">
        <v>2022</v>
      </c>
      <c r="D14" s="56"/>
      <c r="E14" s="153"/>
      <c r="F14" s="118"/>
      <c r="G14" s="56"/>
      <c r="H14" s="56"/>
      <c r="I14" s="56"/>
      <c r="J14" s="22"/>
    </row>
    <row r="15" spans="1:10" ht="16.5" customHeight="1" x14ac:dyDescent="0.25">
      <c r="A15" s="22"/>
      <c r="B15" s="56"/>
      <c r="C15" s="56" t="s">
        <v>212</v>
      </c>
      <c r="D15" s="56"/>
      <c r="E15" s="153"/>
      <c r="F15" s="118"/>
      <c r="G15" s="56"/>
      <c r="H15" s="56"/>
      <c r="I15" s="56"/>
      <c r="J15" s="22"/>
    </row>
    <row r="16" spans="1:10" ht="15" customHeight="1" x14ac:dyDescent="0.25">
      <c r="A16" s="22"/>
      <c r="B16" s="56"/>
      <c r="C16" s="56"/>
      <c r="D16" s="56"/>
      <c r="E16" s="153"/>
      <c r="F16" s="118"/>
      <c r="G16" s="56"/>
      <c r="H16" s="56"/>
      <c r="I16" s="56"/>
      <c r="J16" s="22"/>
    </row>
    <row r="17" spans="1:11" ht="20.25" customHeight="1" x14ac:dyDescent="0.25">
      <c r="A17" s="17">
        <v>2</v>
      </c>
      <c r="B17" s="56" t="s">
        <v>78</v>
      </c>
      <c r="C17" s="56" t="s">
        <v>1660</v>
      </c>
      <c r="D17" s="56" t="s">
        <v>1669</v>
      </c>
      <c r="E17" s="148">
        <v>30000</v>
      </c>
      <c r="F17" s="123">
        <v>30000</v>
      </c>
      <c r="G17" s="20">
        <v>30000</v>
      </c>
      <c r="H17" s="20" t="s">
        <v>867</v>
      </c>
      <c r="I17" s="56" t="s">
        <v>1671</v>
      </c>
      <c r="J17" s="22" t="s">
        <v>210</v>
      </c>
      <c r="K17" s="32"/>
    </row>
    <row r="18" spans="1:11" ht="18" customHeight="1" x14ac:dyDescent="0.25">
      <c r="A18" s="22"/>
      <c r="B18" s="56"/>
      <c r="C18" s="56" t="s">
        <v>1661</v>
      </c>
      <c r="D18" s="56" t="s">
        <v>1670</v>
      </c>
      <c r="E18" s="152" t="s">
        <v>2029</v>
      </c>
      <c r="F18" s="91"/>
      <c r="G18" s="22"/>
      <c r="H18" s="22" t="s">
        <v>1260</v>
      </c>
      <c r="I18" s="56" t="s">
        <v>534</v>
      </c>
      <c r="J18" s="22"/>
      <c r="K18" s="32"/>
    </row>
    <row r="19" spans="1:11" ht="18" customHeight="1" x14ac:dyDescent="0.25">
      <c r="A19" s="22"/>
      <c r="B19" s="56"/>
      <c r="C19" s="56" t="s">
        <v>1662</v>
      </c>
      <c r="D19" s="56" t="s">
        <v>124</v>
      </c>
      <c r="E19" s="152" t="s">
        <v>1806</v>
      </c>
      <c r="F19" s="91"/>
      <c r="G19" s="22"/>
      <c r="H19" s="22"/>
      <c r="I19" s="56"/>
      <c r="J19" s="22"/>
      <c r="K19" s="32"/>
    </row>
    <row r="20" spans="1:11" ht="16.5" customHeight="1" x14ac:dyDescent="0.25">
      <c r="A20" s="22"/>
      <c r="B20" s="56"/>
      <c r="C20" s="56" t="s">
        <v>1663</v>
      </c>
      <c r="D20" s="56"/>
      <c r="E20" s="152" t="s">
        <v>1884</v>
      </c>
      <c r="F20" s="91"/>
      <c r="G20" s="22"/>
      <c r="H20" s="22"/>
      <c r="I20" s="56"/>
      <c r="J20" s="22"/>
      <c r="K20" s="32"/>
    </row>
    <row r="21" spans="1:11" ht="18" customHeight="1" x14ac:dyDescent="0.25">
      <c r="A21" s="22"/>
      <c r="B21" s="56"/>
      <c r="C21" s="56" t="s">
        <v>1664</v>
      </c>
      <c r="D21" s="56"/>
      <c r="E21" s="156"/>
      <c r="F21" s="119"/>
      <c r="G21" s="98"/>
      <c r="H21" s="98"/>
      <c r="I21" s="56"/>
      <c r="J21" s="22"/>
      <c r="K21" s="32"/>
    </row>
    <row r="22" spans="1:11" ht="15.75" customHeight="1" x14ac:dyDescent="0.25">
      <c r="A22" s="22"/>
      <c r="B22" s="56"/>
      <c r="C22" s="56" t="s">
        <v>1665</v>
      </c>
      <c r="D22" s="56"/>
      <c r="E22" s="153"/>
      <c r="F22" s="118"/>
      <c r="G22" s="22"/>
      <c r="H22" s="22"/>
      <c r="I22" s="56"/>
      <c r="J22" s="22"/>
      <c r="K22" s="32"/>
    </row>
    <row r="23" spans="1:11" ht="16.5" customHeight="1" x14ac:dyDescent="0.25">
      <c r="A23" s="22"/>
      <c r="B23" s="56"/>
      <c r="C23" s="56" t="s">
        <v>1666</v>
      </c>
      <c r="D23" s="56"/>
      <c r="E23" s="153"/>
      <c r="F23" s="118"/>
      <c r="G23" s="22"/>
      <c r="H23" s="22"/>
      <c r="I23" s="56"/>
      <c r="J23" s="22"/>
      <c r="K23" s="32"/>
    </row>
    <row r="24" spans="1:11" ht="18" customHeight="1" x14ac:dyDescent="0.25">
      <c r="A24" s="22"/>
      <c r="B24" s="56"/>
      <c r="C24" s="56" t="s">
        <v>77</v>
      </c>
      <c r="D24" s="56"/>
      <c r="E24" s="153"/>
      <c r="F24" s="118"/>
      <c r="G24" s="22"/>
      <c r="H24" s="22"/>
      <c r="I24" s="56"/>
      <c r="J24" s="22"/>
      <c r="K24" s="32"/>
    </row>
    <row r="25" spans="1:11" ht="15.75" customHeight="1" x14ac:dyDescent="0.25">
      <c r="A25" s="22"/>
      <c r="B25" s="56"/>
      <c r="C25" s="56" t="s">
        <v>1667</v>
      </c>
      <c r="D25" s="56"/>
      <c r="E25" s="153"/>
      <c r="F25" s="118"/>
      <c r="G25" s="22"/>
      <c r="H25" s="22"/>
      <c r="I25" s="56"/>
      <c r="J25" s="22"/>
      <c r="K25" s="32"/>
    </row>
    <row r="26" spans="1:11" ht="20.25" customHeight="1" x14ac:dyDescent="0.25">
      <c r="A26" s="23"/>
      <c r="B26" s="57"/>
      <c r="C26" s="57" t="s">
        <v>1668</v>
      </c>
      <c r="D26" s="57"/>
      <c r="E26" s="155"/>
      <c r="F26" s="121"/>
      <c r="G26" s="23"/>
      <c r="H26" s="23"/>
      <c r="I26" s="57"/>
      <c r="J26" s="23"/>
      <c r="K26" s="32"/>
    </row>
    <row r="27" spans="1:11" ht="20.25" x14ac:dyDescent="0.3">
      <c r="A27" s="316"/>
      <c r="B27" s="317"/>
      <c r="C27" s="317"/>
      <c r="D27" s="317"/>
      <c r="E27" s="317"/>
      <c r="F27" s="317"/>
      <c r="G27" s="317"/>
      <c r="H27" s="317"/>
      <c r="I27" s="317"/>
      <c r="J27" s="317"/>
      <c r="K27" s="33"/>
    </row>
    <row r="28" spans="1:11" ht="20.25" customHeight="1" x14ac:dyDescent="0.25">
      <c r="A28" s="17">
        <v>3</v>
      </c>
      <c r="B28" s="56" t="s">
        <v>522</v>
      </c>
      <c r="C28" s="56" t="s">
        <v>1672</v>
      </c>
      <c r="D28" s="56" t="s">
        <v>1674</v>
      </c>
      <c r="E28" s="148">
        <v>30000</v>
      </c>
      <c r="F28" s="123">
        <v>30000</v>
      </c>
      <c r="G28" s="20">
        <v>30000</v>
      </c>
      <c r="H28" s="20" t="s">
        <v>867</v>
      </c>
      <c r="I28" s="56" t="s">
        <v>1675</v>
      </c>
      <c r="J28" s="22" t="s">
        <v>210</v>
      </c>
    </row>
    <row r="29" spans="1:11" ht="20.25" customHeight="1" x14ac:dyDescent="0.25">
      <c r="A29" s="22"/>
      <c r="B29" s="56" t="s">
        <v>523</v>
      </c>
      <c r="C29" s="56" t="s">
        <v>118</v>
      </c>
      <c r="D29" s="56" t="s">
        <v>82</v>
      </c>
      <c r="E29" s="152" t="s">
        <v>2029</v>
      </c>
      <c r="F29" s="118"/>
      <c r="G29" s="56"/>
      <c r="H29" s="22" t="s">
        <v>1260</v>
      </c>
      <c r="I29" s="56" t="s">
        <v>580</v>
      </c>
      <c r="J29" s="22"/>
    </row>
    <row r="30" spans="1:11" ht="20.25" customHeight="1" x14ac:dyDescent="0.25">
      <c r="A30" s="22"/>
      <c r="B30" s="56" t="s">
        <v>524</v>
      </c>
      <c r="C30" s="56" t="s">
        <v>119</v>
      </c>
      <c r="D30" s="56" t="s">
        <v>83</v>
      </c>
      <c r="E30" s="152" t="s">
        <v>1806</v>
      </c>
      <c r="F30" s="118"/>
      <c r="G30" s="56"/>
      <c r="H30" s="56"/>
      <c r="I30" s="56" t="s">
        <v>581</v>
      </c>
      <c r="J30" s="22"/>
    </row>
    <row r="31" spans="1:11" ht="20.25" customHeight="1" x14ac:dyDescent="0.25">
      <c r="A31" s="22"/>
      <c r="B31" s="56"/>
      <c r="C31" s="56" t="s">
        <v>120</v>
      </c>
      <c r="D31" s="56" t="s">
        <v>84</v>
      </c>
      <c r="E31" s="152" t="s">
        <v>1884</v>
      </c>
      <c r="F31" s="118"/>
      <c r="G31" s="56"/>
      <c r="H31" s="56"/>
      <c r="I31" s="56"/>
      <c r="J31" s="22"/>
    </row>
    <row r="32" spans="1:11" ht="20.25" customHeight="1" x14ac:dyDescent="0.25">
      <c r="A32" s="22"/>
      <c r="B32" s="56"/>
      <c r="C32" s="56" t="s">
        <v>121</v>
      </c>
      <c r="D32" s="56" t="s">
        <v>1673</v>
      </c>
      <c r="E32" s="153"/>
      <c r="F32" s="118"/>
      <c r="G32" s="56"/>
      <c r="H32" s="56"/>
      <c r="I32" s="56"/>
      <c r="J32" s="22"/>
    </row>
    <row r="33" spans="1:10" ht="19.5" customHeight="1" x14ac:dyDescent="0.25">
      <c r="A33" s="22" t="s">
        <v>245</v>
      </c>
      <c r="B33" s="56"/>
      <c r="C33" s="56" t="s">
        <v>1673</v>
      </c>
      <c r="D33" s="56"/>
      <c r="E33" s="153"/>
      <c r="F33" s="118"/>
      <c r="G33" s="56"/>
      <c r="H33" s="56"/>
      <c r="I33" s="56"/>
      <c r="J33" s="22"/>
    </row>
    <row r="34" spans="1:10" ht="20.25" customHeight="1" x14ac:dyDescent="0.25">
      <c r="A34" s="22"/>
      <c r="B34" s="56"/>
      <c r="C34" s="56"/>
      <c r="D34" s="56"/>
      <c r="E34" s="153"/>
      <c r="F34" s="118"/>
      <c r="G34" s="56"/>
      <c r="H34" s="56"/>
      <c r="I34" s="56"/>
      <c r="J34" s="22"/>
    </row>
    <row r="35" spans="1:10" ht="20.25" customHeight="1" x14ac:dyDescent="0.25">
      <c r="A35" s="17">
        <v>4</v>
      </c>
      <c r="B35" s="56" t="s">
        <v>50</v>
      </c>
      <c r="C35" s="56" t="s">
        <v>1678</v>
      </c>
      <c r="D35" s="19" t="s">
        <v>105</v>
      </c>
      <c r="E35" s="148">
        <f>E40+E41+E42+E43+E44+E45+E46+E49+E50+E57+E58+E59+E62+E63+E64+E65+E66+E67+E72+E73+E74+E75+E76+E77+E81+E84+E85</f>
        <v>810400</v>
      </c>
      <c r="F35" s="123">
        <v>100000</v>
      </c>
      <c r="G35" s="20">
        <v>100000</v>
      </c>
      <c r="H35" s="20" t="s">
        <v>1676</v>
      </c>
      <c r="I35" s="56" t="s">
        <v>1679</v>
      </c>
      <c r="J35" s="22" t="s">
        <v>1681</v>
      </c>
    </row>
    <row r="36" spans="1:10" ht="20.25" customHeight="1" x14ac:dyDescent="0.25">
      <c r="A36" s="22"/>
      <c r="B36" s="56" t="s">
        <v>104</v>
      </c>
      <c r="C36" s="56" t="s">
        <v>2199</v>
      </c>
      <c r="D36" s="19" t="s">
        <v>106</v>
      </c>
      <c r="E36" s="152" t="s">
        <v>2198</v>
      </c>
      <c r="F36" s="118"/>
      <c r="G36" s="56"/>
      <c r="H36" s="22" t="s">
        <v>1677</v>
      </c>
      <c r="I36" s="56" t="s">
        <v>1680</v>
      </c>
      <c r="J36" s="22"/>
    </row>
    <row r="37" spans="1:10" ht="20.25" customHeight="1" x14ac:dyDescent="0.25">
      <c r="A37" s="22"/>
      <c r="B37" s="56" t="s">
        <v>124</v>
      </c>
      <c r="C37" s="56" t="s">
        <v>2200</v>
      </c>
      <c r="D37" s="139"/>
      <c r="E37" s="152" t="s">
        <v>1887</v>
      </c>
      <c r="F37" s="118"/>
      <c r="G37" s="56"/>
      <c r="H37" s="56"/>
      <c r="I37" s="56" t="s">
        <v>123</v>
      </c>
      <c r="J37" s="56"/>
    </row>
    <row r="38" spans="1:10" ht="20.25" customHeight="1" x14ac:dyDescent="0.25">
      <c r="A38" s="22"/>
      <c r="B38" s="56"/>
      <c r="C38" s="56" t="s">
        <v>129</v>
      </c>
      <c r="D38" s="139"/>
      <c r="E38" s="152" t="s">
        <v>1888</v>
      </c>
      <c r="F38" s="123"/>
      <c r="G38" s="56"/>
      <c r="H38" s="56"/>
      <c r="I38" s="56"/>
      <c r="J38" s="56"/>
    </row>
    <row r="39" spans="1:10" ht="20.25" customHeight="1" x14ac:dyDescent="0.25">
      <c r="A39" s="22"/>
      <c r="B39" s="56"/>
      <c r="C39" s="56"/>
      <c r="D39" s="139" t="s">
        <v>210</v>
      </c>
      <c r="E39" s="148"/>
      <c r="F39" s="123"/>
      <c r="G39" s="56"/>
      <c r="H39" s="56"/>
      <c r="I39" s="56"/>
      <c r="J39" s="56"/>
    </row>
    <row r="40" spans="1:10" ht="20.25" customHeight="1" x14ac:dyDescent="0.25">
      <c r="A40" s="22"/>
      <c r="B40" s="56"/>
      <c r="C40" s="56"/>
      <c r="D40" s="47" t="s">
        <v>1752</v>
      </c>
      <c r="E40" s="148">
        <v>25000</v>
      </c>
      <c r="F40" s="123"/>
      <c r="G40" s="56"/>
      <c r="H40" s="56"/>
      <c r="I40" s="56"/>
      <c r="J40" s="56"/>
    </row>
    <row r="41" spans="1:10" ht="20.25" customHeight="1" x14ac:dyDescent="0.25">
      <c r="A41" s="22"/>
      <c r="B41" s="56"/>
      <c r="C41" s="56"/>
      <c r="D41" s="56" t="s">
        <v>2201</v>
      </c>
      <c r="E41" s="148">
        <v>30000</v>
      </c>
      <c r="F41" s="118"/>
      <c r="G41" s="56"/>
      <c r="H41" s="56"/>
      <c r="I41" s="20"/>
      <c r="J41" s="56"/>
    </row>
    <row r="42" spans="1:10" ht="20.25" customHeight="1" x14ac:dyDescent="0.25">
      <c r="A42" s="22"/>
      <c r="B42" s="56"/>
      <c r="C42" s="56"/>
      <c r="D42" s="56" t="s">
        <v>2202</v>
      </c>
      <c r="E42" s="148">
        <v>25000</v>
      </c>
      <c r="F42" s="118"/>
      <c r="G42" s="56"/>
      <c r="H42" s="56"/>
      <c r="I42" s="20"/>
      <c r="J42" s="56"/>
    </row>
    <row r="43" spans="1:10" ht="20.25" customHeight="1" x14ac:dyDescent="0.25">
      <c r="A43" s="22"/>
      <c r="B43" s="56"/>
      <c r="C43" s="56"/>
      <c r="D43" s="56" t="s">
        <v>2506</v>
      </c>
      <c r="E43" s="148">
        <v>15000</v>
      </c>
      <c r="F43" s="118"/>
      <c r="G43" s="56"/>
      <c r="H43" s="56"/>
      <c r="I43" s="20"/>
      <c r="J43" s="56"/>
    </row>
    <row r="44" spans="1:10" ht="20.25" customHeight="1" x14ac:dyDescent="0.25">
      <c r="A44" s="22"/>
      <c r="B44" s="56"/>
      <c r="C44" s="56"/>
      <c r="D44" s="47" t="s">
        <v>2507</v>
      </c>
      <c r="E44" s="148">
        <v>60000</v>
      </c>
      <c r="F44" s="118"/>
      <c r="G44" s="56"/>
      <c r="H44" s="56"/>
      <c r="I44" s="20"/>
      <c r="J44" s="56"/>
    </row>
    <row r="45" spans="1:10" ht="20.25" customHeight="1" x14ac:dyDescent="0.25">
      <c r="A45" s="22"/>
      <c r="B45" s="56"/>
      <c r="C45" s="56"/>
      <c r="D45" s="47" t="s">
        <v>2589</v>
      </c>
      <c r="E45" s="148">
        <v>50000</v>
      </c>
      <c r="F45" s="118"/>
      <c r="G45" s="56"/>
      <c r="H45" s="56"/>
      <c r="I45" s="20"/>
      <c r="J45" s="56"/>
    </row>
    <row r="46" spans="1:10" ht="20.25" customHeight="1" x14ac:dyDescent="0.25">
      <c r="A46" s="22"/>
      <c r="B46" s="56"/>
      <c r="C46" s="56"/>
      <c r="D46" s="47" t="s">
        <v>2571</v>
      </c>
      <c r="E46" s="148">
        <v>20000</v>
      </c>
      <c r="F46" s="118"/>
      <c r="G46" s="56"/>
      <c r="H46" s="56"/>
      <c r="I46" s="20"/>
      <c r="J46" s="56"/>
    </row>
    <row r="47" spans="1:10" ht="20.25" customHeight="1" x14ac:dyDescent="0.3">
      <c r="A47" s="312">
        <v>93</v>
      </c>
      <c r="B47" s="313"/>
      <c r="C47" s="313"/>
      <c r="D47" s="313"/>
      <c r="E47" s="313"/>
      <c r="F47" s="313"/>
      <c r="G47" s="313"/>
      <c r="H47" s="313"/>
      <c r="I47" s="313"/>
      <c r="J47" s="313"/>
    </row>
    <row r="48" spans="1:10" ht="20.25" customHeight="1" x14ac:dyDescent="0.3">
      <c r="A48" s="229"/>
      <c r="B48" s="230"/>
      <c r="C48" s="230"/>
      <c r="D48" s="230"/>
      <c r="E48" s="230"/>
      <c r="F48" s="230"/>
      <c r="G48" s="230"/>
      <c r="H48" s="230"/>
      <c r="I48" s="230"/>
      <c r="J48" s="230"/>
    </row>
    <row r="49" spans="1:10" ht="20.25" customHeight="1" x14ac:dyDescent="0.25">
      <c r="A49" s="91"/>
      <c r="B49" s="56"/>
      <c r="C49" s="33"/>
      <c r="D49" s="47" t="s">
        <v>2583</v>
      </c>
      <c r="E49" s="148">
        <v>4000</v>
      </c>
      <c r="F49" s="118"/>
      <c r="G49" s="56"/>
      <c r="H49" s="56"/>
      <c r="I49" s="20"/>
      <c r="J49" s="56"/>
    </row>
    <row r="50" spans="1:10" ht="20.25" customHeight="1" x14ac:dyDescent="0.25">
      <c r="A50" s="91"/>
      <c r="B50" s="56"/>
      <c r="C50" s="33"/>
      <c r="D50" s="47" t="s">
        <v>2584</v>
      </c>
      <c r="E50" s="148">
        <v>8900</v>
      </c>
      <c r="F50" s="118"/>
      <c r="G50" s="56"/>
      <c r="H50" s="56"/>
      <c r="I50" s="20"/>
      <c r="J50" s="56"/>
    </row>
    <row r="51" spans="1:10" ht="20.25" customHeight="1" x14ac:dyDescent="0.3">
      <c r="A51" s="91"/>
      <c r="B51" s="56"/>
      <c r="C51" s="33"/>
      <c r="D51" s="47" t="s">
        <v>2585</v>
      </c>
      <c r="E51" s="173"/>
      <c r="F51" s="118"/>
      <c r="G51" s="56"/>
      <c r="H51" s="56"/>
      <c r="I51" s="20"/>
      <c r="J51" s="56"/>
    </row>
    <row r="52" spans="1:10" ht="20.25" customHeight="1" x14ac:dyDescent="0.3">
      <c r="A52" s="91"/>
      <c r="B52" s="56"/>
      <c r="C52" s="33"/>
      <c r="D52" s="47" t="s">
        <v>2586</v>
      </c>
      <c r="E52" s="173"/>
      <c r="F52" s="118"/>
      <c r="G52" s="56"/>
      <c r="H52" s="56"/>
      <c r="I52" s="20"/>
      <c r="J52" s="56"/>
    </row>
    <row r="53" spans="1:10" ht="20.25" customHeight="1" x14ac:dyDescent="0.3">
      <c r="A53" s="91"/>
      <c r="B53" s="56"/>
      <c r="C53" s="33"/>
      <c r="D53" s="47" t="s">
        <v>2587</v>
      </c>
      <c r="E53" s="173"/>
      <c r="F53" s="118"/>
      <c r="G53" s="56"/>
      <c r="H53" s="56"/>
      <c r="I53" s="20"/>
      <c r="J53" s="56"/>
    </row>
    <row r="54" spans="1:10" ht="20.25" customHeight="1" x14ac:dyDescent="0.3">
      <c r="A54" s="91"/>
      <c r="B54" s="56"/>
      <c r="C54" s="33"/>
      <c r="D54" s="47" t="s">
        <v>2588</v>
      </c>
      <c r="E54" s="173"/>
      <c r="F54" s="118"/>
      <c r="G54" s="56"/>
      <c r="H54" s="56"/>
      <c r="I54" s="20"/>
      <c r="J54" s="56"/>
    </row>
    <row r="55" spans="1:10" ht="20.25" customHeight="1" x14ac:dyDescent="0.3">
      <c r="A55" s="91"/>
      <c r="B55" s="56"/>
      <c r="C55" s="33"/>
      <c r="D55" s="140"/>
      <c r="E55" s="173"/>
      <c r="F55" s="118"/>
      <c r="G55" s="56"/>
      <c r="H55" s="56"/>
      <c r="I55" s="20"/>
      <c r="J55" s="56"/>
    </row>
    <row r="56" spans="1:10" ht="20.25" customHeight="1" x14ac:dyDescent="0.3">
      <c r="A56" s="91"/>
      <c r="B56" s="56"/>
      <c r="C56" s="33"/>
      <c r="D56" s="140" t="s">
        <v>222</v>
      </c>
      <c r="E56" s="173"/>
      <c r="F56" s="118"/>
      <c r="G56" s="56"/>
      <c r="H56" s="56"/>
      <c r="I56" s="20"/>
      <c r="J56" s="56"/>
    </row>
    <row r="57" spans="1:10" ht="16.5" customHeight="1" x14ac:dyDescent="0.25">
      <c r="A57" s="22"/>
      <c r="B57" s="56"/>
      <c r="C57" s="56"/>
      <c r="D57" s="47" t="s">
        <v>1683</v>
      </c>
      <c r="E57" s="148">
        <v>30000</v>
      </c>
      <c r="F57" s="118"/>
      <c r="G57" s="56"/>
      <c r="H57" s="56"/>
      <c r="I57" s="20"/>
      <c r="J57" s="56"/>
    </row>
    <row r="58" spans="1:10" ht="20.25" customHeight="1" x14ac:dyDescent="0.25">
      <c r="A58" s="22"/>
      <c r="B58" s="56"/>
      <c r="C58" s="56"/>
      <c r="D58" s="47" t="s">
        <v>1684</v>
      </c>
      <c r="E58" s="148">
        <v>10000</v>
      </c>
      <c r="F58" s="118"/>
      <c r="G58" s="56"/>
      <c r="H58" s="56"/>
      <c r="I58" s="20"/>
      <c r="J58" s="56"/>
    </row>
    <row r="59" spans="1:10" ht="20.25" customHeight="1" x14ac:dyDescent="0.25">
      <c r="A59" s="22"/>
      <c r="B59" s="56"/>
      <c r="C59" s="56"/>
      <c r="D59" s="56" t="s">
        <v>1685</v>
      </c>
      <c r="E59" s="148">
        <v>4000</v>
      </c>
      <c r="F59" s="118"/>
      <c r="G59" s="56"/>
      <c r="H59" s="56"/>
      <c r="I59" s="20"/>
      <c r="J59" s="56"/>
    </row>
    <row r="60" spans="1:10" ht="20.25" customHeight="1" x14ac:dyDescent="0.25">
      <c r="A60" s="22"/>
      <c r="B60" s="56"/>
      <c r="C60" s="56"/>
      <c r="D60" s="56"/>
      <c r="E60" s="148"/>
      <c r="F60" s="118"/>
      <c r="G60" s="56"/>
      <c r="H60" s="56"/>
      <c r="I60" s="20"/>
      <c r="J60" s="56"/>
    </row>
    <row r="61" spans="1:10" ht="17.25" customHeight="1" x14ac:dyDescent="0.25">
      <c r="A61" s="56"/>
      <c r="B61" s="56"/>
      <c r="C61" s="56"/>
      <c r="D61" s="139" t="s">
        <v>2208</v>
      </c>
      <c r="E61" s="148"/>
      <c r="F61" s="118"/>
      <c r="G61" s="56"/>
      <c r="H61" s="56"/>
      <c r="I61" s="56"/>
      <c r="J61" s="56"/>
    </row>
    <row r="62" spans="1:10" ht="20.25" customHeight="1" x14ac:dyDescent="0.25">
      <c r="A62" s="56"/>
      <c r="B62" s="56"/>
      <c r="C62" s="56"/>
      <c r="D62" s="19" t="s">
        <v>1682</v>
      </c>
      <c r="E62" s="148">
        <v>60000</v>
      </c>
      <c r="F62" s="118"/>
      <c r="G62" s="56"/>
      <c r="H62" s="56"/>
      <c r="I62" s="56"/>
      <c r="J62" s="56"/>
    </row>
    <row r="63" spans="1:10" ht="20.25" customHeight="1" x14ac:dyDescent="0.25">
      <c r="A63" s="56"/>
      <c r="B63" s="56"/>
      <c r="C63" s="56"/>
      <c r="D63" s="47" t="s">
        <v>1686</v>
      </c>
      <c r="E63" s="148">
        <v>6000</v>
      </c>
      <c r="F63" s="118"/>
      <c r="G63" s="56"/>
      <c r="H63" s="56"/>
      <c r="I63" s="56"/>
      <c r="J63" s="56"/>
    </row>
    <row r="64" spans="1:10" ht="20.25" customHeight="1" x14ac:dyDescent="0.25">
      <c r="A64" s="56"/>
      <c r="B64" s="56"/>
      <c r="C64" s="56"/>
      <c r="D64" s="47" t="s">
        <v>1965</v>
      </c>
      <c r="E64" s="148">
        <v>40000</v>
      </c>
      <c r="F64" s="118"/>
      <c r="G64" s="56"/>
      <c r="H64" s="56"/>
      <c r="I64" s="56"/>
      <c r="J64" s="56"/>
    </row>
    <row r="65" spans="1:10" ht="20.25" customHeight="1" x14ac:dyDescent="0.25">
      <c r="A65" s="56"/>
      <c r="B65" s="56"/>
      <c r="C65" s="56"/>
      <c r="D65" s="56" t="s">
        <v>2207</v>
      </c>
      <c r="E65" s="148">
        <v>9500</v>
      </c>
      <c r="F65" s="118"/>
      <c r="G65" s="56"/>
      <c r="H65" s="56"/>
      <c r="I65" s="56"/>
      <c r="J65" s="56"/>
    </row>
    <row r="66" spans="1:10" ht="20.25" customHeight="1" x14ac:dyDescent="0.25">
      <c r="A66" s="56"/>
      <c r="B66" s="56"/>
      <c r="C66" s="56"/>
      <c r="D66" s="110" t="s">
        <v>2209</v>
      </c>
      <c r="E66" s="148">
        <v>10000</v>
      </c>
      <c r="F66" s="118"/>
      <c r="G66" s="56"/>
      <c r="H66" s="56"/>
      <c r="I66" s="56"/>
      <c r="J66" s="56"/>
    </row>
    <row r="67" spans="1:10" ht="20.25" customHeight="1" x14ac:dyDescent="0.25">
      <c r="A67" s="56"/>
      <c r="B67" s="56"/>
      <c r="C67" s="56"/>
      <c r="D67" s="228" t="s">
        <v>2205</v>
      </c>
      <c r="E67" s="148">
        <v>50000</v>
      </c>
      <c r="F67" s="118"/>
      <c r="G67" s="56"/>
      <c r="H67" s="56"/>
      <c r="I67" s="56"/>
      <c r="J67" s="56"/>
    </row>
    <row r="68" spans="1:10" ht="20.25" customHeight="1" x14ac:dyDescent="0.25">
      <c r="A68" s="56"/>
      <c r="B68" s="56"/>
      <c r="C68" s="56"/>
      <c r="D68" s="47" t="s">
        <v>2206</v>
      </c>
      <c r="E68" s="148"/>
      <c r="F68" s="118"/>
      <c r="G68" s="56"/>
      <c r="H68" s="56"/>
      <c r="I68" s="56"/>
      <c r="J68" s="56"/>
    </row>
    <row r="69" spans="1:10" ht="20.25" customHeight="1" x14ac:dyDescent="0.3">
      <c r="A69" s="57"/>
      <c r="B69" s="57"/>
      <c r="C69" s="57"/>
      <c r="D69" s="307"/>
      <c r="E69" s="308"/>
      <c r="F69" s="121"/>
      <c r="G69" s="57"/>
      <c r="H69" s="57"/>
      <c r="I69" s="57"/>
      <c r="J69" s="57"/>
    </row>
    <row r="70" spans="1:10" ht="20.25" customHeight="1" x14ac:dyDescent="0.3">
      <c r="A70" s="312">
        <v>94</v>
      </c>
      <c r="B70" s="313"/>
      <c r="C70" s="313"/>
      <c r="D70" s="313"/>
      <c r="E70" s="313"/>
      <c r="F70" s="313"/>
      <c r="G70" s="313"/>
      <c r="H70" s="313"/>
      <c r="I70" s="313"/>
      <c r="J70" s="313"/>
    </row>
    <row r="71" spans="1:10" ht="20.25" customHeight="1" x14ac:dyDescent="0.25">
      <c r="A71" s="56"/>
      <c r="B71" s="56"/>
      <c r="C71" s="56"/>
      <c r="D71" s="140" t="s">
        <v>211</v>
      </c>
      <c r="E71" s="148"/>
      <c r="F71" s="118"/>
      <c r="G71" s="56"/>
      <c r="H71" s="56"/>
      <c r="I71" s="56"/>
      <c r="J71" s="56"/>
    </row>
    <row r="72" spans="1:10" ht="20.25" customHeight="1" x14ac:dyDescent="0.25">
      <c r="A72" s="56"/>
      <c r="B72" s="56"/>
      <c r="C72" s="56"/>
      <c r="D72" s="56" t="s">
        <v>1688</v>
      </c>
      <c r="E72" s="148">
        <v>59000</v>
      </c>
      <c r="F72" s="118"/>
      <c r="G72" s="56"/>
      <c r="H72" s="56"/>
      <c r="I72" s="56"/>
      <c r="J72" s="56"/>
    </row>
    <row r="73" spans="1:10" ht="20.25" customHeight="1" x14ac:dyDescent="0.25">
      <c r="A73" s="56"/>
      <c r="B73" s="56"/>
      <c r="C73" s="56"/>
      <c r="D73" s="56" t="s">
        <v>1689</v>
      </c>
      <c r="E73" s="148">
        <v>7000</v>
      </c>
      <c r="F73" s="118"/>
      <c r="G73" s="56"/>
      <c r="H73" s="56"/>
      <c r="I73" s="56"/>
      <c r="J73" s="56"/>
    </row>
    <row r="74" spans="1:10" ht="20.25" customHeight="1" x14ac:dyDescent="0.25">
      <c r="A74" s="56"/>
      <c r="B74" s="56"/>
      <c r="C74" s="56"/>
      <c r="D74" s="56" t="s">
        <v>2203</v>
      </c>
      <c r="E74" s="148">
        <v>19000</v>
      </c>
      <c r="F74" s="118"/>
      <c r="G74" s="56"/>
      <c r="H74" s="56"/>
      <c r="I74" s="56"/>
      <c r="J74" s="56"/>
    </row>
    <row r="75" spans="1:10" ht="20.25" customHeight="1" x14ac:dyDescent="0.25">
      <c r="A75" s="56"/>
      <c r="B75" s="56"/>
      <c r="C75" s="56"/>
      <c r="D75" s="47" t="s">
        <v>1687</v>
      </c>
      <c r="E75" s="148">
        <v>30000</v>
      </c>
      <c r="F75" s="118"/>
      <c r="G75" s="56"/>
      <c r="H75" s="56"/>
      <c r="I75" s="56"/>
      <c r="J75" s="56"/>
    </row>
    <row r="76" spans="1:10" ht="20.25" customHeight="1" x14ac:dyDescent="0.25">
      <c r="A76" s="56"/>
      <c r="B76" s="56"/>
      <c r="C76" s="56"/>
      <c r="D76" s="47" t="s">
        <v>2204</v>
      </c>
      <c r="E76" s="148">
        <v>120000</v>
      </c>
      <c r="F76" s="118"/>
      <c r="G76" s="56"/>
      <c r="H76" s="56"/>
      <c r="I76" s="56"/>
      <c r="J76" s="56"/>
    </row>
    <row r="77" spans="1:10" ht="20.25" customHeight="1" x14ac:dyDescent="0.25">
      <c r="A77" s="56"/>
      <c r="B77" s="56"/>
      <c r="C77" s="56"/>
      <c r="D77" s="228" t="s">
        <v>2205</v>
      </c>
      <c r="E77" s="148">
        <v>50000</v>
      </c>
      <c r="F77" s="118"/>
      <c r="G77" s="56"/>
      <c r="H77" s="56"/>
      <c r="I77" s="56"/>
      <c r="J77" s="56"/>
    </row>
    <row r="78" spans="1:10" ht="20.25" customHeight="1" x14ac:dyDescent="0.25">
      <c r="A78" s="56"/>
      <c r="B78" s="56"/>
      <c r="C78" s="56"/>
      <c r="D78" s="47" t="s">
        <v>2206</v>
      </c>
      <c r="E78" s="148"/>
      <c r="F78" s="118"/>
      <c r="G78" s="56"/>
      <c r="H78" s="56"/>
      <c r="I78" s="56"/>
      <c r="J78" s="56"/>
    </row>
    <row r="79" spans="1:10" ht="20.25" customHeight="1" x14ac:dyDescent="0.25">
      <c r="A79" s="56"/>
      <c r="B79" s="56"/>
      <c r="C79" s="56"/>
      <c r="D79" s="47"/>
      <c r="E79" s="148"/>
      <c r="F79" s="118"/>
      <c r="G79" s="56"/>
      <c r="H79" s="56"/>
      <c r="I79" s="56"/>
      <c r="J79" s="56"/>
    </row>
    <row r="80" spans="1:10" ht="20.25" customHeight="1" x14ac:dyDescent="0.25">
      <c r="A80" s="56"/>
      <c r="B80" s="56"/>
      <c r="C80" s="56"/>
      <c r="D80" s="140" t="s">
        <v>208</v>
      </c>
      <c r="E80" s="148"/>
      <c r="F80" s="118"/>
      <c r="G80" s="56"/>
      <c r="H80" s="56"/>
      <c r="I80" s="56"/>
      <c r="J80" s="56"/>
    </row>
    <row r="81" spans="1:10" ht="20.25" customHeight="1" x14ac:dyDescent="0.25">
      <c r="A81" s="56"/>
      <c r="B81" s="56"/>
      <c r="C81" s="56"/>
      <c r="D81" s="47" t="s">
        <v>2508</v>
      </c>
      <c r="E81" s="148">
        <v>30000</v>
      </c>
      <c r="F81" s="118"/>
      <c r="G81" s="56"/>
      <c r="H81" s="56"/>
      <c r="I81" s="56"/>
      <c r="J81" s="56"/>
    </row>
    <row r="82" spans="1:10" ht="20.25" customHeight="1" x14ac:dyDescent="0.25">
      <c r="A82" s="56"/>
      <c r="B82" s="56"/>
      <c r="C82" s="56"/>
      <c r="D82" s="47"/>
      <c r="E82" s="148"/>
      <c r="F82" s="118"/>
      <c r="G82" s="56"/>
      <c r="H82" s="56"/>
      <c r="I82" s="56"/>
      <c r="J82" s="56"/>
    </row>
    <row r="83" spans="1:10" ht="20.25" customHeight="1" x14ac:dyDescent="0.25">
      <c r="A83" s="56"/>
      <c r="B83" s="56"/>
      <c r="C83" s="56"/>
      <c r="D83" s="140" t="s">
        <v>150</v>
      </c>
      <c r="E83" s="148"/>
      <c r="F83" s="118"/>
      <c r="G83" s="56"/>
      <c r="H83" s="56"/>
      <c r="I83" s="56"/>
      <c r="J83" s="56"/>
    </row>
    <row r="84" spans="1:10" ht="20.25" customHeight="1" x14ac:dyDescent="0.25">
      <c r="A84" s="56"/>
      <c r="B84" s="56"/>
      <c r="C84" s="56"/>
      <c r="D84" s="56" t="s">
        <v>2558</v>
      </c>
      <c r="E84" s="148">
        <v>8000</v>
      </c>
      <c r="F84" s="118"/>
      <c r="G84" s="56"/>
      <c r="H84" s="56"/>
      <c r="I84" s="56"/>
      <c r="J84" s="56"/>
    </row>
    <row r="85" spans="1:10" ht="18.75" customHeight="1" x14ac:dyDescent="0.25">
      <c r="A85" s="56"/>
      <c r="B85" s="56"/>
      <c r="C85" s="56"/>
      <c r="D85" s="47" t="s">
        <v>2582</v>
      </c>
      <c r="E85" s="148">
        <v>30000</v>
      </c>
      <c r="F85" s="118"/>
      <c r="G85" s="56"/>
      <c r="H85" s="56"/>
      <c r="I85" s="56"/>
      <c r="J85" s="56"/>
    </row>
    <row r="86" spans="1:10" ht="20.25" customHeight="1" x14ac:dyDescent="0.3">
      <c r="A86" s="57"/>
      <c r="B86" s="57"/>
      <c r="C86" s="57"/>
      <c r="D86" s="57"/>
      <c r="E86" s="308"/>
      <c r="F86" s="121"/>
      <c r="G86" s="57"/>
      <c r="H86" s="57"/>
      <c r="I86" s="57"/>
      <c r="J86" s="57"/>
    </row>
    <row r="87" spans="1:10" ht="20.25" customHeight="1" x14ac:dyDescent="0.3">
      <c r="A87" s="312">
        <v>95</v>
      </c>
      <c r="B87" s="313"/>
      <c r="C87" s="313"/>
      <c r="D87" s="313"/>
      <c r="E87" s="313"/>
      <c r="F87" s="313"/>
      <c r="G87" s="313"/>
      <c r="H87" s="313"/>
      <c r="I87" s="313"/>
      <c r="J87" s="313"/>
    </row>
    <row r="88" spans="1:10" ht="20.25" customHeight="1" x14ac:dyDescent="0.25">
      <c r="A88" s="33"/>
      <c r="B88" s="33"/>
      <c r="C88" s="33"/>
      <c r="D88" s="51"/>
      <c r="E88" s="63"/>
      <c r="F88" s="33"/>
      <c r="G88" s="33"/>
      <c r="H88" s="33"/>
      <c r="I88" s="33"/>
      <c r="J88" s="33"/>
    </row>
    <row r="89" spans="1:10" ht="20.25" customHeight="1" x14ac:dyDescent="0.25">
      <c r="A89" s="33"/>
      <c r="B89" s="33"/>
      <c r="C89" s="33"/>
      <c r="D89" s="51"/>
      <c r="E89" s="63"/>
      <c r="F89" s="33"/>
      <c r="G89" s="33"/>
      <c r="H89" s="33"/>
      <c r="I89" s="33"/>
      <c r="J89" s="33"/>
    </row>
    <row r="90" spans="1:10" ht="20.25" customHeight="1" x14ac:dyDescent="0.25">
      <c r="A90" s="33"/>
      <c r="B90" s="33"/>
      <c r="C90" s="33"/>
      <c r="D90" s="51"/>
      <c r="E90" s="63"/>
      <c r="F90" s="33"/>
      <c r="G90" s="33"/>
      <c r="H90" s="33"/>
      <c r="I90" s="33"/>
      <c r="J90" s="33"/>
    </row>
    <row r="91" spans="1:10" ht="20.25" customHeight="1" x14ac:dyDescent="0.25">
      <c r="A91" s="33"/>
      <c r="B91" s="33"/>
      <c r="C91" s="33"/>
      <c r="D91" s="51"/>
      <c r="E91" s="63"/>
      <c r="F91" s="33"/>
      <c r="G91" s="33"/>
      <c r="H91" s="33"/>
      <c r="I91" s="33"/>
      <c r="J91" s="33"/>
    </row>
  </sheetData>
  <mergeCells count="7">
    <mergeCell ref="A87:J87"/>
    <mergeCell ref="A4:A5"/>
    <mergeCell ref="B4:B5"/>
    <mergeCell ref="C4:C5"/>
    <mergeCell ref="A27:J27"/>
    <mergeCell ref="A47:J47"/>
    <mergeCell ref="A70:J70"/>
  </mergeCells>
  <pageMargins left="0.35" right="0.34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68"/>
  <sheetViews>
    <sheetView zoomScale="130" zoomScaleNormal="130" workbookViewId="0">
      <selection activeCell="A2" sqref="A2"/>
    </sheetView>
  </sheetViews>
  <sheetFormatPr defaultRowHeight="15.75" x14ac:dyDescent="0.25"/>
  <cols>
    <col min="1" max="1" width="4.7109375" style="7" customWidth="1"/>
    <col min="2" max="2" width="19.140625" style="7" customWidth="1"/>
    <col min="3" max="3" width="22.28515625" style="7" customWidth="1"/>
    <col min="4" max="4" width="22.5703125" style="7" customWidth="1"/>
    <col min="5" max="5" width="11.7109375" style="7" customWidth="1"/>
    <col min="6" max="6" width="12" style="7" customWidth="1"/>
    <col min="7" max="7" width="11.140625" style="7" customWidth="1"/>
    <col min="8" max="8" width="12.7109375" style="7" customWidth="1"/>
    <col min="9" max="9" width="22.7109375" style="7" customWidth="1"/>
    <col min="10" max="10" width="11.7109375" style="7" customWidth="1"/>
    <col min="11" max="16384" width="9.140625" style="7"/>
  </cols>
  <sheetData>
    <row r="1" spans="1:10" x14ac:dyDescent="0.25">
      <c r="A1" s="6" t="s">
        <v>424</v>
      </c>
    </row>
    <row r="2" spans="1:10" ht="20.25" customHeight="1" x14ac:dyDescent="0.25">
      <c r="A2" s="6" t="s">
        <v>382</v>
      </c>
      <c r="B2" s="6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106">
        <v>1</v>
      </c>
      <c r="B6" s="95" t="s">
        <v>282</v>
      </c>
      <c r="C6" s="95" t="s">
        <v>1442</v>
      </c>
      <c r="D6" s="95" t="s">
        <v>1444</v>
      </c>
      <c r="E6" s="148">
        <v>1500000</v>
      </c>
      <c r="F6" s="123">
        <v>1500000</v>
      </c>
      <c r="G6" s="20">
        <v>1500000</v>
      </c>
      <c r="H6" s="20" t="s">
        <v>1255</v>
      </c>
      <c r="I6" s="95" t="s">
        <v>1446</v>
      </c>
      <c r="J6" s="87" t="s">
        <v>211</v>
      </c>
    </row>
    <row r="7" spans="1:10" s="33" customFormat="1" ht="20.25" customHeight="1" x14ac:dyDescent="0.25">
      <c r="A7" s="75"/>
      <c r="B7" s="56" t="s">
        <v>283</v>
      </c>
      <c r="C7" s="56" t="s">
        <v>191</v>
      </c>
      <c r="D7" s="56" t="s">
        <v>76</v>
      </c>
      <c r="E7" s="152" t="s">
        <v>2182</v>
      </c>
      <c r="F7" s="118"/>
      <c r="G7" s="22"/>
      <c r="H7" s="22" t="s">
        <v>1445</v>
      </c>
      <c r="I7" s="56" t="s">
        <v>383</v>
      </c>
      <c r="J7" s="22" t="s">
        <v>122</v>
      </c>
    </row>
    <row r="8" spans="1:10" s="33" customFormat="1" ht="20.25" customHeight="1" x14ac:dyDescent="0.25">
      <c r="A8" s="75"/>
      <c r="B8" s="56"/>
      <c r="C8" s="56" t="s">
        <v>192</v>
      </c>
      <c r="D8" s="56"/>
      <c r="E8" s="152" t="s">
        <v>1864</v>
      </c>
      <c r="F8" s="118"/>
      <c r="G8" s="22"/>
      <c r="H8" s="22"/>
      <c r="I8" s="56" t="s">
        <v>1447</v>
      </c>
      <c r="J8" s="56"/>
    </row>
    <row r="9" spans="1:10" s="33" customFormat="1" ht="20.25" customHeight="1" x14ac:dyDescent="0.25">
      <c r="A9" s="75"/>
      <c r="B9" s="56"/>
      <c r="C9" s="19" t="s">
        <v>1443</v>
      </c>
      <c r="D9" s="56"/>
      <c r="E9" s="152" t="s">
        <v>1865</v>
      </c>
      <c r="F9" s="118"/>
      <c r="G9" s="22"/>
      <c r="H9" s="22"/>
      <c r="I9" s="56" t="s">
        <v>384</v>
      </c>
      <c r="J9" s="56"/>
    </row>
    <row r="10" spans="1:10" s="33" customFormat="1" ht="20.25" customHeight="1" x14ac:dyDescent="0.25">
      <c r="A10" s="38"/>
      <c r="B10" s="56"/>
      <c r="C10" s="56" t="s">
        <v>193</v>
      </c>
      <c r="D10" s="56"/>
      <c r="E10" s="153"/>
      <c r="F10" s="166"/>
      <c r="G10" s="22"/>
      <c r="H10" s="22"/>
      <c r="I10" s="19" t="s">
        <v>385</v>
      </c>
      <c r="J10" s="56"/>
    </row>
    <row r="11" spans="1:10" s="33" customFormat="1" ht="20.25" customHeight="1" x14ac:dyDescent="0.25">
      <c r="A11" s="75"/>
      <c r="B11" s="56"/>
      <c r="C11" s="56" t="s">
        <v>194</v>
      </c>
      <c r="D11" s="56"/>
      <c r="E11" s="153"/>
      <c r="F11" s="118"/>
      <c r="G11" s="22"/>
      <c r="H11" s="22"/>
      <c r="I11" s="56"/>
      <c r="J11" s="56"/>
    </row>
    <row r="12" spans="1:10" s="33" customFormat="1" ht="20.25" customHeight="1" x14ac:dyDescent="0.25">
      <c r="A12" s="75"/>
      <c r="B12" s="56"/>
      <c r="C12" s="56" t="s">
        <v>195</v>
      </c>
      <c r="D12" s="56"/>
      <c r="E12" s="153"/>
      <c r="F12" s="118"/>
      <c r="G12" s="22"/>
      <c r="H12" s="22"/>
      <c r="I12" s="56"/>
      <c r="J12" s="56"/>
    </row>
    <row r="13" spans="1:10" s="33" customFormat="1" ht="20.25" customHeight="1" x14ac:dyDescent="0.25">
      <c r="A13" s="75"/>
      <c r="B13" s="56"/>
      <c r="C13" s="56"/>
      <c r="D13" s="56"/>
      <c r="E13" s="153"/>
      <c r="F13" s="118"/>
      <c r="G13" s="22"/>
      <c r="H13" s="22"/>
      <c r="I13" s="56"/>
      <c r="J13" s="56"/>
    </row>
    <row r="14" spans="1:10" s="33" customFormat="1" ht="20.25" customHeight="1" x14ac:dyDescent="0.25">
      <c r="A14" s="17">
        <v>2</v>
      </c>
      <c r="B14" s="56" t="s">
        <v>713</v>
      </c>
      <c r="C14" s="56" t="s">
        <v>1448</v>
      </c>
      <c r="D14" s="56" t="s">
        <v>607</v>
      </c>
      <c r="E14" s="148">
        <v>10000</v>
      </c>
      <c r="F14" s="164">
        <v>10000</v>
      </c>
      <c r="G14" s="20">
        <v>10000</v>
      </c>
      <c r="H14" s="123" t="s">
        <v>1061</v>
      </c>
      <c r="I14" s="56" t="s">
        <v>1452</v>
      </c>
      <c r="J14" s="22" t="s">
        <v>211</v>
      </c>
    </row>
    <row r="15" spans="1:10" s="33" customFormat="1" ht="20.25" customHeight="1" x14ac:dyDescent="0.25">
      <c r="A15" s="22"/>
      <c r="B15" s="56" t="s">
        <v>714</v>
      </c>
      <c r="C15" s="56" t="s">
        <v>604</v>
      </c>
      <c r="D15" s="56" t="s">
        <v>608</v>
      </c>
      <c r="E15" s="152" t="s">
        <v>2183</v>
      </c>
      <c r="F15" s="118"/>
      <c r="G15" s="164"/>
      <c r="H15" s="56" t="s">
        <v>1451</v>
      </c>
      <c r="I15" s="56" t="s">
        <v>609</v>
      </c>
      <c r="J15" s="22" t="s">
        <v>122</v>
      </c>
    </row>
    <row r="16" spans="1:10" s="33" customFormat="1" ht="20.25" customHeight="1" x14ac:dyDescent="0.25">
      <c r="A16" s="56"/>
      <c r="B16" s="56" t="s">
        <v>602</v>
      </c>
      <c r="C16" s="56" t="s">
        <v>1449</v>
      </c>
      <c r="D16" s="56" t="s">
        <v>124</v>
      </c>
      <c r="E16" s="152" t="s">
        <v>1866</v>
      </c>
      <c r="F16" s="118"/>
      <c r="G16" s="56"/>
      <c r="H16" s="56"/>
      <c r="I16" s="56" t="s">
        <v>610</v>
      </c>
      <c r="J16" s="56"/>
    </row>
    <row r="17" spans="1:10" s="33" customFormat="1" ht="20.25" customHeight="1" x14ac:dyDescent="0.25">
      <c r="A17" s="56"/>
      <c r="B17" s="56" t="s">
        <v>603</v>
      </c>
      <c r="C17" s="56" t="s">
        <v>1450</v>
      </c>
      <c r="D17" s="56"/>
      <c r="E17" s="152" t="s">
        <v>1867</v>
      </c>
      <c r="F17" s="118"/>
      <c r="G17" s="56"/>
      <c r="H17" s="56"/>
      <c r="I17" s="56" t="s">
        <v>611</v>
      </c>
      <c r="J17" s="56"/>
    </row>
    <row r="18" spans="1:10" s="33" customFormat="1" ht="20.25" customHeight="1" x14ac:dyDescent="0.25">
      <c r="A18" s="56"/>
      <c r="B18" s="56"/>
      <c r="C18" s="56" t="s">
        <v>605</v>
      </c>
      <c r="D18" s="56"/>
      <c r="E18" s="153"/>
      <c r="F18" s="118"/>
      <c r="G18" s="56"/>
      <c r="H18" s="56"/>
      <c r="I18" s="56" t="s">
        <v>603</v>
      </c>
      <c r="J18" s="56"/>
    </row>
    <row r="19" spans="1:10" s="33" customFormat="1" ht="20.25" customHeight="1" x14ac:dyDescent="0.25">
      <c r="A19" s="56"/>
      <c r="B19" s="56"/>
      <c r="C19" s="56" t="s">
        <v>606</v>
      </c>
      <c r="D19" s="56"/>
      <c r="E19" s="153"/>
      <c r="F19" s="118"/>
      <c r="G19" s="56"/>
      <c r="H19" s="56"/>
      <c r="I19" s="56"/>
      <c r="J19" s="56"/>
    </row>
    <row r="20" spans="1:10" s="33" customFormat="1" ht="20.25" customHeight="1" x14ac:dyDescent="0.25">
      <c r="A20" s="56"/>
      <c r="B20" s="56"/>
      <c r="C20" s="56" t="s">
        <v>603</v>
      </c>
      <c r="D20" s="56"/>
      <c r="E20" s="153"/>
      <c r="F20" s="118"/>
      <c r="G20" s="56"/>
      <c r="H20" s="56"/>
      <c r="I20" s="56"/>
      <c r="J20" s="56"/>
    </row>
    <row r="21" spans="1:10" s="33" customFormat="1" ht="20.25" customHeight="1" x14ac:dyDescent="0.25">
      <c r="A21" s="57"/>
      <c r="B21" s="57"/>
      <c r="C21" s="57"/>
      <c r="D21" s="57"/>
      <c r="E21" s="155"/>
      <c r="F21" s="121"/>
      <c r="G21" s="57"/>
      <c r="H21" s="57"/>
      <c r="I21" s="57"/>
      <c r="J21" s="57"/>
    </row>
    <row r="22" spans="1:10" s="33" customFormat="1" ht="23.1" customHeight="1" x14ac:dyDescent="0.3">
      <c r="A22" s="316"/>
      <c r="B22" s="317"/>
      <c r="C22" s="317"/>
      <c r="D22" s="317"/>
      <c r="E22" s="317"/>
      <c r="F22" s="317"/>
      <c r="G22" s="317"/>
      <c r="H22" s="317"/>
      <c r="I22" s="317"/>
      <c r="J22" s="317"/>
    </row>
    <row r="23" spans="1:10" s="33" customFormat="1" ht="23.1" customHeight="1" x14ac:dyDescent="0.25"/>
    <row r="24" spans="1:10" s="33" customFormat="1" ht="23.1" customHeight="1" x14ac:dyDescent="0.25"/>
    <row r="25" spans="1:10" s="33" customFormat="1" ht="23.1" customHeight="1" x14ac:dyDescent="0.25"/>
    <row r="26" spans="1:10" s="33" customFormat="1" ht="23.1" customHeight="1" x14ac:dyDescent="0.25"/>
    <row r="27" spans="1:10" s="33" customFormat="1" ht="23.1" customHeight="1" x14ac:dyDescent="0.25"/>
    <row r="28" spans="1:10" s="33" customFormat="1" x14ac:dyDescent="0.25"/>
    <row r="29" spans="1:10" s="33" customFormat="1" ht="23.1" customHeight="1" x14ac:dyDescent="0.25"/>
    <row r="30" spans="1:10" s="33" customFormat="1" ht="23.1" customHeight="1" x14ac:dyDescent="0.25"/>
    <row r="31" spans="1:10" s="33" customFormat="1" ht="23.1" customHeight="1" x14ac:dyDescent="0.25"/>
    <row r="32" spans="1:10" s="33" customFormat="1" ht="23.1" customHeight="1" x14ac:dyDescent="0.25"/>
    <row r="33" s="33" customFormat="1" ht="23.1" customHeight="1" x14ac:dyDescent="0.25"/>
    <row r="34" s="33" customFormat="1" ht="23.1" customHeight="1" x14ac:dyDescent="0.25"/>
    <row r="35" s="33" customFormat="1" ht="23.1" customHeight="1" x14ac:dyDescent="0.25"/>
    <row r="36" s="33" customFormat="1" ht="23.1" customHeight="1" x14ac:dyDescent="0.25"/>
    <row r="37" s="33" customFormat="1" ht="23.1" customHeight="1" x14ac:dyDescent="0.25"/>
    <row r="38" s="33" customFormat="1" ht="23.1" customHeight="1" x14ac:dyDescent="0.25"/>
    <row r="39" s="33" customFormat="1" ht="23.1" customHeight="1" x14ac:dyDescent="0.25"/>
    <row r="40" s="33" customFormat="1" ht="23.1" customHeight="1" x14ac:dyDescent="0.25"/>
    <row r="41" s="33" customFormat="1" ht="23.1" customHeight="1" x14ac:dyDescent="0.25"/>
    <row r="42" s="33" customFormat="1" ht="23.1" customHeight="1" x14ac:dyDescent="0.25"/>
    <row r="43" s="33" customFormat="1" ht="23.1" customHeight="1" x14ac:dyDescent="0.25"/>
    <row r="44" s="33" customFormat="1" ht="23.1" customHeight="1" x14ac:dyDescent="0.25"/>
    <row r="45" s="33" customFormat="1" ht="23.1" customHeight="1" x14ac:dyDescent="0.25"/>
    <row r="46" s="33" customFormat="1" ht="23.1" customHeight="1" x14ac:dyDescent="0.25"/>
    <row r="47" s="33" customFormat="1" ht="23.1" customHeight="1" x14ac:dyDescent="0.25"/>
    <row r="48" s="33" customFormat="1" ht="23.1" customHeight="1" x14ac:dyDescent="0.25"/>
    <row r="49" s="33" customFormat="1" ht="23.1" customHeight="1" x14ac:dyDescent="0.25"/>
    <row r="50" s="33" customFormat="1" ht="23.1" customHeight="1" x14ac:dyDescent="0.25"/>
    <row r="51" s="33" customFormat="1" ht="23.1" customHeight="1" x14ac:dyDescent="0.25"/>
    <row r="52" s="33" customFormat="1" ht="23.1" customHeight="1" x14ac:dyDescent="0.25"/>
    <row r="53" s="33" customFormat="1" ht="23.1" customHeight="1" x14ac:dyDescent="0.25"/>
    <row r="54" s="33" customFormat="1" ht="23.1" customHeight="1" x14ac:dyDescent="0.25"/>
    <row r="55" s="33" customFormat="1" ht="23.1" customHeight="1" x14ac:dyDescent="0.25"/>
    <row r="56" s="33" customFormat="1" ht="23.1" customHeight="1" x14ac:dyDescent="0.25"/>
    <row r="57" s="33" customFormat="1" ht="23.1" customHeight="1" x14ac:dyDescent="0.25"/>
    <row r="58" s="33" customFormat="1" ht="23.1" customHeight="1" x14ac:dyDescent="0.25"/>
    <row r="59" s="33" customFormat="1" ht="23.1" customHeight="1" x14ac:dyDescent="0.25"/>
    <row r="60" s="33" customFormat="1" ht="23.1" customHeight="1" x14ac:dyDescent="0.25"/>
    <row r="61" s="33" customFormat="1" ht="23.1" customHeight="1" x14ac:dyDescent="0.25"/>
    <row r="62" s="33" customFormat="1" ht="23.1" customHeight="1" x14ac:dyDescent="0.25"/>
    <row r="63" s="33" customFormat="1" ht="23.1" customHeight="1" x14ac:dyDescent="0.25"/>
    <row r="64" s="33" customFormat="1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76" ht="23.1" customHeight="1" x14ac:dyDescent="0.25"/>
    <row r="77" ht="23.1" customHeight="1" x14ac:dyDescent="0.25"/>
    <row r="78" ht="23.1" customHeight="1" x14ac:dyDescent="0.25"/>
    <row r="79" ht="23.1" customHeight="1" x14ac:dyDescent="0.25"/>
    <row r="80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spans="1:1" ht="23.1" customHeight="1" x14ac:dyDescent="0.25">
      <c r="A97" s="127"/>
    </row>
    <row r="98" spans="1:1" ht="23.1" customHeight="1" x14ac:dyDescent="0.25">
      <c r="A98" s="127"/>
    </row>
    <row r="99" spans="1:1" ht="23.1" customHeight="1" x14ac:dyDescent="0.25"/>
    <row r="100" spans="1:1" ht="23.1" customHeight="1" x14ac:dyDescent="0.25"/>
    <row r="101" spans="1:1" ht="23.1" customHeight="1" x14ac:dyDescent="0.25"/>
    <row r="102" spans="1:1" ht="23.1" customHeight="1" x14ac:dyDescent="0.25"/>
    <row r="103" spans="1:1" ht="23.1" customHeight="1" x14ac:dyDescent="0.25"/>
    <row r="104" spans="1:1" ht="23.1" customHeight="1" x14ac:dyDescent="0.25"/>
    <row r="105" spans="1:1" ht="23.1" customHeight="1" x14ac:dyDescent="0.25"/>
    <row r="106" spans="1:1" ht="23.1" customHeight="1" x14ac:dyDescent="0.25"/>
    <row r="107" spans="1:1" ht="23.1" customHeight="1" x14ac:dyDescent="0.25"/>
    <row r="108" spans="1:1" ht="23.1" customHeight="1" x14ac:dyDescent="0.25"/>
    <row r="109" spans="1:1" ht="23.1" customHeight="1" x14ac:dyDescent="0.25"/>
    <row r="110" spans="1:1" ht="23.1" customHeight="1" x14ac:dyDescent="0.25"/>
    <row r="111" spans="1:1" ht="23.1" customHeight="1" x14ac:dyDescent="0.25"/>
    <row r="112" spans="1:1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25" customHeight="1" x14ac:dyDescent="0.25"/>
    <row r="150" ht="23.25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ht="23.1" customHeight="1" x14ac:dyDescent="0.25"/>
    <row r="498" ht="23.1" customHeight="1" x14ac:dyDescent="0.25"/>
    <row r="499" ht="23.1" customHeight="1" x14ac:dyDescent="0.25"/>
    <row r="500" ht="23.1" customHeight="1" x14ac:dyDescent="0.25"/>
    <row r="501" ht="23.1" customHeight="1" x14ac:dyDescent="0.25"/>
    <row r="502" ht="23.1" customHeight="1" x14ac:dyDescent="0.25"/>
    <row r="503" ht="23.1" customHeight="1" x14ac:dyDescent="0.25"/>
    <row r="504" ht="23.1" customHeight="1" x14ac:dyDescent="0.25"/>
    <row r="505" ht="23.1" customHeight="1" x14ac:dyDescent="0.25"/>
    <row r="506" ht="23.1" customHeight="1" x14ac:dyDescent="0.25"/>
    <row r="507" ht="23.1" customHeight="1" x14ac:dyDescent="0.25"/>
    <row r="508" ht="23.1" customHeight="1" x14ac:dyDescent="0.25"/>
    <row r="509" ht="23.1" customHeight="1" x14ac:dyDescent="0.25"/>
    <row r="510" ht="23.1" customHeight="1" x14ac:dyDescent="0.25"/>
    <row r="511" ht="23.1" customHeight="1" x14ac:dyDescent="0.25"/>
    <row r="512" ht="23.1" customHeight="1" x14ac:dyDescent="0.25"/>
    <row r="513" ht="23.1" customHeight="1" x14ac:dyDescent="0.25"/>
    <row r="514" ht="23.1" customHeight="1" x14ac:dyDescent="0.25"/>
    <row r="515" ht="23.1" customHeight="1" x14ac:dyDescent="0.25"/>
    <row r="516" ht="23.1" customHeight="1" x14ac:dyDescent="0.25"/>
    <row r="517" ht="23.1" customHeight="1" x14ac:dyDescent="0.25"/>
    <row r="518" ht="23.1" customHeight="1" x14ac:dyDescent="0.25"/>
    <row r="519" ht="23.1" customHeight="1" x14ac:dyDescent="0.25"/>
    <row r="520" ht="23.1" customHeight="1" x14ac:dyDescent="0.25"/>
    <row r="521" ht="23.1" customHeight="1" x14ac:dyDescent="0.25"/>
    <row r="522" ht="23.1" customHeight="1" x14ac:dyDescent="0.25"/>
    <row r="523" ht="23.1" customHeight="1" x14ac:dyDescent="0.25"/>
    <row r="524" ht="23.1" customHeight="1" x14ac:dyDescent="0.25"/>
    <row r="525" ht="23.1" customHeight="1" x14ac:dyDescent="0.25"/>
    <row r="526" ht="23.1" customHeight="1" x14ac:dyDescent="0.25"/>
    <row r="527" ht="23.1" customHeight="1" x14ac:dyDescent="0.25"/>
    <row r="528" ht="23.1" customHeight="1" x14ac:dyDescent="0.25"/>
    <row r="529" ht="23.1" customHeight="1" x14ac:dyDescent="0.25"/>
    <row r="530" ht="23.1" customHeight="1" x14ac:dyDescent="0.25"/>
    <row r="531" ht="23.1" customHeight="1" x14ac:dyDescent="0.25"/>
    <row r="532" ht="23.1" customHeight="1" x14ac:dyDescent="0.25"/>
    <row r="533" ht="23.1" customHeight="1" x14ac:dyDescent="0.25"/>
    <row r="534" ht="23.1" customHeight="1" x14ac:dyDescent="0.25"/>
    <row r="535" ht="23.1" customHeight="1" x14ac:dyDescent="0.25"/>
    <row r="536" ht="23.1" customHeight="1" x14ac:dyDescent="0.25"/>
    <row r="537" ht="23.1" customHeight="1" x14ac:dyDescent="0.25"/>
    <row r="538" ht="23.1" customHeight="1" x14ac:dyDescent="0.25"/>
    <row r="539" ht="23.1" customHeight="1" x14ac:dyDescent="0.25"/>
    <row r="540" ht="23.1" customHeight="1" x14ac:dyDescent="0.25"/>
    <row r="541" ht="23.1" customHeight="1" x14ac:dyDescent="0.25"/>
    <row r="542" ht="23.1" customHeight="1" x14ac:dyDescent="0.25"/>
    <row r="543" ht="23.1" customHeight="1" x14ac:dyDescent="0.25"/>
    <row r="544" ht="23.1" customHeight="1" x14ac:dyDescent="0.25"/>
    <row r="545" ht="23.1" customHeight="1" x14ac:dyDescent="0.25"/>
    <row r="546" ht="23.1" customHeight="1" x14ac:dyDescent="0.25"/>
    <row r="547" ht="23.1" customHeight="1" x14ac:dyDescent="0.25"/>
    <row r="548" ht="23.1" customHeight="1" x14ac:dyDescent="0.25"/>
    <row r="549" ht="23.1" customHeight="1" x14ac:dyDescent="0.25"/>
    <row r="550" ht="23.1" customHeight="1" x14ac:dyDescent="0.25"/>
    <row r="551" ht="23.1" customHeight="1" x14ac:dyDescent="0.25"/>
    <row r="552" ht="23.1" customHeight="1" x14ac:dyDescent="0.25"/>
    <row r="553" ht="23.1" customHeight="1" x14ac:dyDescent="0.25"/>
    <row r="554" ht="23.1" customHeight="1" x14ac:dyDescent="0.25"/>
    <row r="555" ht="23.1" customHeight="1" x14ac:dyDescent="0.25"/>
    <row r="556" ht="23.1" customHeight="1" x14ac:dyDescent="0.25"/>
    <row r="557" ht="23.1" customHeight="1" x14ac:dyDescent="0.25"/>
    <row r="558" ht="23.1" customHeight="1" x14ac:dyDescent="0.25"/>
    <row r="559" ht="23.1" customHeight="1" x14ac:dyDescent="0.25"/>
    <row r="560" ht="23.1" customHeight="1" x14ac:dyDescent="0.25"/>
    <row r="561" spans="1:248" s="33" customFormat="1" ht="23.1" customHeight="1" x14ac:dyDescent="0.25">
      <c r="A561" s="65"/>
      <c r="C561" s="65"/>
      <c r="F561" s="65"/>
      <c r="I561" s="65"/>
      <c r="K561" s="65"/>
      <c r="M561" s="65"/>
      <c r="O561" s="65"/>
      <c r="Q561" s="65"/>
      <c r="S561" s="65"/>
      <c r="U561" s="65"/>
      <c r="W561" s="65"/>
      <c r="Y561" s="65"/>
      <c r="AA561" s="65"/>
      <c r="AC561" s="65"/>
      <c r="AE561" s="65"/>
      <c r="AG561" s="65"/>
      <c r="AI561" s="65"/>
      <c r="AK561" s="65"/>
      <c r="AM561" s="65"/>
      <c r="AO561" s="65"/>
      <c r="AQ561" s="65"/>
      <c r="AS561" s="65"/>
      <c r="AU561" s="65"/>
      <c r="AW561" s="65"/>
      <c r="AY561" s="65"/>
      <c r="BA561" s="65"/>
      <c r="BC561" s="65"/>
      <c r="BE561" s="65"/>
      <c r="BG561" s="65"/>
      <c r="BI561" s="65"/>
      <c r="BK561" s="65"/>
      <c r="BM561" s="65"/>
      <c r="BO561" s="65"/>
      <c r="BQ561" s="65"/>
      <c r="BS561" s="65"/>
      <c r="BU561" s="65"/>
      <c r="BW561" s="65"/>
      <c r="BY561" s="65"/>
      <c r="CA561" s="65"/>
      <c r="CC561" s="65"/>
      <c r="CE561" s="65"/>
      <c r="CG561" s="65"/>
      <c r="CI561" s="65"/>
      <c r="CK561" s="65"/>
      <c r="CM561" s="65"/>
      <c r="CO561" s="65"/>
      <c r="CQ561" s="65"/>
      <c r="CS561" s="65"/>
      <c r="CU561" s="65"/>
      <c r="CW561" s="65"/>
      <c r="CY561" s="65"/>
      <c r="DA561" s="65"/>
      <c r="DC561" s="65"/>
      <c r="DE561" s="65"/>
      <c r="DG561" s="65"/>
      <c r="DI561" s="65"/>
      <c r="DK561" s="65"/>
      <c r="DM561" s="65"/>
      <c r="DO561" s="65"/>
      <c r="DQ561" s="65"/>
      <c r="DS561" s="65"/>
      <c r="DU561" s="65"/>
      <c r="DW561" s="65"/>
      <c r="DY561" s="65"/>
      <c r="EA561" s="65"/>
      <c r="EC561" s="65"/>
      <c r="EE561" s="65"/>
      <c r="EG561" s="65"/>
      <c r="EI561" s="65"/>
      <c r="EK561" s="65"/>
      <c r="EM561" s="65"/>
      <c r="EO561" s="65"/>
      <c r="EQ561" s="65"/>
      <c r="ES561" s="65"/>
      <c r="EU561" s="65"/>
      <c r="EW561" s="65"/>
      <c r="EY561" s="65"/>
      <c r="FA561" s="65"/>
      <c r="FC561" s="65"/>
      <c r="FE561" s="65"/>
      <c r="FG561" s="65"/>
      <c r="FI561" s="65"/>
      <c r="FK561" s="65"/>
      <c r="FM561" s="65"/>
      <c r="FO561" s="65"/>
      <c r="FQ561" s="65"/>
      <c r="FS561" s="65"/>
      <c r="FU561" s="65"/>
      <c r="FW561" s="65"/>
      <c r="FY561" s="65"/>
      <c r="GA561" s="65"/>
      <c r="GC561" s="65"/>
      <c r="GE561" s="65"/>
      <c r="GG561" s="65"/>
      <c r="GI561" s="65"/>
      <c r="GK561" s="65"/>
      <c r="GM561" s="65"/>
      <c r="GO561" s="65"/>
      <c r="GQ561" s="65"/>
      <c r="GS561" s="65"/>
      <c r="GU561" s="65"/>
      <c r="GW561" s="65"/>
      <c r="GY561" s="65"/>
      <c r="HA561" s="65"/>
      <c r="HC561" s="65"/>
      <c r="HE561" s="65"/>
      <c r="HG561" s="65"/>
      <c r="HI561" s="65"/>
      <c r="HK561" s="65"/>
      <c r="HM561" s="65"/>
      <c r="HO561" s="65"/>
      <c r="HQ561" s="65"/>
      <c r="HS561" s="65"/>
      <c r="HU561" s="65"/>
      <c r="HW561" s="65"/>
      <c r="HY561" s="65"/>
      <c r="IA561" s="65"/>
      <c r="IC561" s="65"/>
      <c r="IE561" s="65"/>
      <c r="IG561" s="65"/>
      <c r="II561" s="65"/>
      <c r="IK561" s="65"/>
      <c r="IM561" s="65"/>
    </row>
    <row r="562" spans="1:248" s="33" customFormat="1" ht="23.1" customHeight="1" x14ac:dyDescent="0.25">
      <c r="A562" s="65"/>
      <c r="C562" s="65"/>
      <c r="F562" s="65"/>
      <c r="I562" s="65"/>
      <c r="K562" s="65"/>
      <c r="M562" s="65"/>
      <c r="O562" s="65"/>
      <c r="Q562" s="65"/>
      <c r="S562" s="65"/>
      <c r="U562" s="65"/>
      <c r="W562" s="65"/>
      <c r="Y562" s="65"/>
      <c r="AA562" s="65"/>
      <c r="AC562" s="65"/>
      <c r="AE562" s="65"/>
      <c r="AG562" s="65"/>
      <c r="AI562" s="65"/>
      <c r="AK562" s="65"/>
      <c r="AM562" s="65"/>
      <c r="AO562" s="65"/>
      <c r="AQ562" s="65"/>
      <c r="AS562" s="65"/>
      <c r="AU562" s="65"/>
      <c r="AW562" s="65"/>
      <c r="AY562" s="65"/>
      <c r="BA562" s="65"/>
      <c r="BC562" s="65"/>
      <c r="BE562" s="65"/>
      <c r="BG562" s="65"/>
      <c r="BI562" s="65"/>
      <c r="BK562" s="65"/>
      <c r="BM562" s="65"/>
      <c r="BO562" s="65"/>
      <c r="BQ562" s="65"/>
      <c r="BS562" s="65"/>
      <c r="BU562" s="65"/>
      <c r="BW562" s="65"/>
      <c r="BY562" s="65"/>
      <c r="CA562" s="65"/>
      <c r="CC562" s="65"/>
      <c r="CE562" s="65"/>
      <c r="CG562" s="65"/>
      <c r="CI562" s="65"/>
      <c r="CK562" s="65"/>
      <c r="CM562" s="65"/>
      <c r="CO562" s="65"/>
      <c r="CQ562" s="65"/>
      <c r="CS562" s="65"/>
      <c r="CU562" s="65"/>
      <c r="CW562" s="65"/>
      <c r="CY562" s="65"/>
      <c r="DA562" s="65"/>
      <c r="DC562" s="65"/>
      <c r="DE562" s="65"/>
      <c r="DG562" s="65"/>
      <c r="DI562" s="65"/>
      <c r="DK562" s="65"/>
      <c r="DM562" s="65"/>
      <c r="DO562" s="65"/>
      <c r="DQ562" s="65"/>
      <c r="DS562" s="65"/>
      <c r="DU562" s="65"/>
      <c r="DW562" s="65"/>
      <c r="DY562" s="65"/>
      <c r="EA562" s="65"/>
      <c r="EC562" s="65"/>
      <c r="EE562" s="65"/>
      <c r="EG562" s="65"/>
      <c r="EI562" s="65"/>
      <c r="EK562" s="65"/>
      <c r="EM562" s="65"/>
      <c r="EO562" s="65"/>
      <c r="EQ562" s="65"/>
      <c r="ES562" s="65"/>
      <c r="EU562" s="65"/>
      <c r="EW562" s="65"/>
      <c r="EY562" s="65"/>
      <c r="FA562" s="65"/>
      <c r="FC562" s="65"/>
      <c r="FE562" s="65"/>
      <c r="FG562" s="65"/>
      <c r="FI562" s="65"/>
      <c r="FK562" s="65"/>
      <c r="FM562" s="65"/>
      <c r="FO562" s="65"/>
      <c r="FQ562" s="65"/>
      <c r="FS562" s="65"/>
      <c r="FU562" s="65"/>
      <c r="FW562" s="65"/>
      <c r="FY562" s="65"/>
      <c r="GA562" s="65"/>
      <c r="GC562" s="65"/>
      <c r="GE562" s="65"/>
      <c r="GG562" s="65"/>
      <c r="GI562" s="65"/>
      <c r="GK562" s="65"/>
      <c r="GM562" s="65"/>
      <c r="GO562" s="65"/>
      <c r="GQ562" s="65"/>
      <c r="GS562" s="65"/>
      <c r="GU562" s="65"/>
      <c r="GW562" s="65"/>
      <c r="GY562" s="65"/>
      <c r="HA562" s="65"/>
      <c r="HC562" s="65"/>
      <c r="HE562" s="65"/>
      <c r="HG562" s="65"/>
      <c r="HI562" s="65"/>
      <c r="HK562" s="65"/>
      <c r="HM562" s="65"/>
      <c r="HO562" s="65"/>
      <c r="HQ562" s="65"/>
      <c r="HS562" s="65"/>
      <c r="HU562" s="65"/>
      <c r="HW562" s="65"/>
      <c r="HY562" s="65"/>
      <c r="IA562" s="65"/>
      <c r="IC562" s="65"/>
      <c r="IE562" s="65"/>
      <c r="IG562" s="65"/>
      <c r="II562" s="65"/>
      <c r="IK562" s="65"/>
      <c r="IM562" s="65"/>
    </row>
    <row r="563" spans="1:248" s="33" customFormat="1" ht="23.1" customHeight="1" x14ac:dyDescent="0.25">
      <c r="A563" s="65"/>
      <c r="C563" s="65"/>
      <c r="F563" s="65"/>
      <c r="I563" s="65"/>
      <c r="K563" s="65"/>
      <c r="M563" s="65"/>
      <c r="O563" s="65"/>
      <c r="Q563" s="65"/>
      <c r="S563" s="65"/>
      <c r="U563" s="65"/>
      <c r="W563" s="65"/>
      <c r="Y563" s="65"/>
      <c r="AA563" s="65"/>
      <c r="AC563" s="65"/>
      <c r="AE563" s="65"/>
      <c r="AG563" s="65"/>
      <c r="AI563" s="65"/>
      <c r="AK563" s="65"/>
      <c r="AM563" s="65"/>
      <c r="AO563" s="65"/>
      <c r="AQ563" s="65"/>
      <c r="AS563" s="65"/>
      <c r="AU563" s="65"/>
      <c r="AW563" s="65"/>
      <c r="AY563" s="65"/>
      <c r="BA563" s="65"/>
      <c r="BC563" s="65"/>
      <c r="BE563" s="65"/>
      <c r="BG563" s="65"/>
      <c r="BI563" s="65"/>
      <c r="BK563" s="65"/>
      <c r="BM563" s="65"/>
      <c r="BO563" s="65"/>
      <c r="BQ563" s="65"/>
      <c r="BS563" s="65"/>
      <c r="BU563" s="65"/>
      <c r="BW563" s="65"/>
      <c r="BY563" s="65"/>
      <c r="CA563" s="65"/>
      <c r="CC563" s="65"/>
      <c r="CE563" s="65"/>
      <c r="CG563" s="65"/>
      <c r="CI563" s="65"/>
      <c r="CK563" s="65"/>
      <c r="CM563" s="65"/>
      <c r="CO563" s="65"/>
      <c r="CQ563" s="65"/>
      <c r="CS563" s="65"/>
      <c r="CU563" s="65"/>
      <c r="CW563" s="65"/>
      <c r="CY563" s="65"/>
      <c r="DA563" s="65"/>
      <c r="DC563" s="65"/>
      <c r="DE563" s="65"/>
      <c r="DG563" s="65"/>
      <c r="DI563" s="65"/>
      <c r="DK563" s="65"/>
      <c r="DM563" s="65"/>
      <c r="DO563" s="65"/>
      <c r="DQ563" s="65"/>
      <c r="DS563" s="65"/>
      <c r="DU563" s="65"/>
      <c r="DW563" s="65"/>
      <c r="DY563" s="65"/>
      <c r="EA563" s="65"/>
      <c r="EC563" s="65"/>
      <c r="EE563" s="65"/>
      <c r="EG563" s="65"/>
      <c r="EI563" s="65"/>
      <c r="EK563" s="65"/>
      <c r="EM563" s="65"/>
      <c r="EO563" s="65"/>
      <c r="EQ563" s="65"/>
      <c r="ES563" s="65"/>
      <c r="EU563" s="65"/>
      <c r="EW563" s="65"/>
      <c r="EY563" s="65"/>
      <c r="FA563" s="65"/>
      <c r="FC563" s="65"/>
      <c r="FE563" s="65"/>
      <c r="FG563" s="65"/>
      <c r="FI563" s="65"/>
      <c r="FK563" s="65"/>
      <c r="FM563" s="65"/>
      <c r="FO563" s="65"/>
      <c r="FQ563" s="65"/>
      <c r="FS563" s="65"/>
      <c r="FU563" s="65"/>
      <c r="FW563" s="65"/>
      <c r="FY563" s="65"/>
      <c r="GA563" s="65"/>
      <c r="GC563" s="65"/>
      <c r="GE563" s="65"/>
      <c r="GG563" s="65"/>
      <c r="GI563" s="65"/>
      <c r="GK563" s="65"/>
      <c r="GM563" s="65"/>
      <c r="GO563" s="65"/>
      <c r="GQ563" s="65"/>
      <c r="GS563" s="65"/>
      <c r="GU563" s="65"/>
      <c r="GW563" s="65"/>
      <c r="GY563" s="65"/>
      <c r="HA563" s="65"/>
      <c r="HC563" s="65"/>
      <c r="HE563" s="65"/>
      <c r="HG563" s="65"/>
      <c r="HI563" s="65"/>
      <c r="HK563" s="65"/>
      <c r="HM563" s="65"/>
      <c r="HO563" s="65"/>
      <c r="HQ563" s="65"/>
      <c r="HS563" s="65"/>
      <c r="HU563" s="65"/>
      <c r="HW563" s="65"/>
      <c r="HY563" s="65"/>
      <c r="IA563" s="65"/>
      <c r="IC563" s="65"/>
      <c r="IE563" s="65"/>
      <c r="IG563" s="65"/>
      <c r="II563" s="65"/>
      <c r="IK563" s="65"/>
      <c r="IM563" s="65"/>
    </row>
    <row r="564" spans="1:248" ht="23.1" customHeight="1" x14ac:dyDescent="0.25">
      <c r="A564" s="65"/>
      <c r="B564" s="33"/>
      <c r="C564" s="65"/>
      <c r="D564" s="33"/>
      <c r="E564" s="33"/>
      <c r="F564" s="65"/>
      <c r="G564" s="33"/>
      <c r="H564" s="33"/>
      <c r="I564" s="65"/>
      <c r="J564" s="33"/>
      <c r="K564" s="65"/>
      <c r="L564" s="33"/>
      <c r="M564" s="65"/>
      <c r="N564" s="33"/>
      <c r="O564" s="65"/>
      <c r="P564" s="33"/>
      <c r="Q564" s="65"/>
      <c r="R564" s="33"/>
      <c r="S564" s="65"/>
      <c r="T564" s="33"/>
      <c r="U564" s="65"/>
      <c r="V564" s="33"/>
      <c r="W564" s="65"/>
      <c r="X564" s="33"/>
      <c r="Y564" s="65"/>
      <c r="Z564" s="33"/>
      <c r="AA564" s="65"/>
      <c r="AB564" s="33"/>
      <c r="AC564" s="65"/>
      <c r="AD564" s="33"/>
      <c r="AE564" s="65"/>
      <c r="AF564" s="33"/>
      <c r="AG564" s="65"/>
      <c r="AH564" s="33"/>
      <c r="AI564" s="65"/>
      <c r="AJ564" s="33"/>
      <c r="AK564" s="65"/>
      <c r="AL564" s="33"/>
      <c r="AM564" s="65"/>
      <c r="AN564" s="33"/>
      <c r="AO564" s="65"/>
      <c r="AP564" s="33"/>
      <c r="AQ564" s="65"/>
      <c r="AR564" s="33"/>
      <c r="AS564" s="65"/>
      <c r="AT564" s="33"/>
      <c r="AU564" s="65"/>
      <c r="AV564" s="33"/>
      <c r="AW564" s="65"/>
      <c r="AX564" s="33"/>
      <c r="AY564" s="65"/>
      <c r="AZ564" s="33"/>
      <c r="BA564" s="65"/>
      <c r="BB564" s="33"/>
      <c r="BC564" s="65"/>
      <c r="BD564" s="33"/>
      <c r="BE564" s="65"/>
      <c r="BF564" s="33"/>
      <c r="BG564" s="65"/>
      <c r="BH564" s="33"/>
      <c r="BI564" s="65"/>
      <c r="BJ564" s="33"/>
      <c r="BK564" s="65"/>
      <c r="BL564" s="33"/>
      <c r="BM564" s="65"/>
      <c r="BN564" s="33"/>
      <c r="BO564" s="65"/>
      <c r="BP564" s="33"/>
      <c r="BQ564" s="65"/>
      <c r="BR564" s="33"/>
      <c r="BS564" s="65"/>
      <c r="BT564" s="33"/>
      <c r="BU564" s="65"/>
      <c r="BV564" s="33"/>
      <c r="BW564" s="65"/>
      <c r="BX564" s="33"/>
      <c r="BY564" s="65"/>
      <c r="BZ564" s="33"/>
      <c r="CA564" s="65"/>
      <c r="CB564" s="33"/>
      <c r="CC564" s="65"/>
      <c r="CD564" s="33"/>
      <c r="CE564" s="65"/>
      <c r="CF564" s="33"/>
      <c r="CG564" s="65"/>
      <c r="CH564" s="33"/>
      <c r="CI564" s="65"/>
      <c r="CJ564" s="33"/>
      <c r="CK564" s="65"/>
      <c r="CL564" s="33"/>
      <c r="CM564" s="65"/>
      <c r="CN564" s="33"/>
      <c r="CO564" s="65"/>
      <c r="CP564" s="33"/>
      <c r="CQ564" s="65"/>
      <c r="CR564" s="33"/>
      <c r="CS564" s="65"/>
      <c r="CT564" s="33"/>
      <c r="CU564" s="65"/>
      <c r="CV564" s="33"/>
      <c r="CW564" s="65"/>
      <c r="CX564" s="33"/>
      <c r="CY564" s="65"/>
      <c r="CZ564" s="33"/>
      <c r="DA564" s="65"/>
      <c r="DB564" s="33"/>
      <c r="DC564" s="65"/>
      <c r="DD564" s="33"/>
      <c r="DE564" s="65"/>
      <c r="DF564" s="33"/>
      <c r="DG564" s="65"/>
      <c r="DH564" s="33"/>
      <c r="DI564" s="65"/>
      <c r="DJ564" s="33"/>
      <c r="DK564" s="65"/>
      <c r="DL564" s="33"/>
      <c r="DM564" s="65"/>
      <c r="DN564" s="33"/>
      <c r="DO564" s="65"/>
      <c r="DP564" s="33"/>
      <c r="DQ564" s="65"/>
      <c r="DR564" s="33"/>
      <c r="DS564" s="65"/>
      <c r="DT564" s="33"/>
      <c r="DU564" s="65"/>
      <c r="DV564" s="33"/>
      <c r="DW564" s="65"/>
      <c r="DX564" s="33"/>
      <c r="DY564" s="65"/>
      <c r="DZ564" s="33"/>
      <c r="EA564" s="65"/>
      <c r="EB564" s="33"/>
      <c r="EC564" s="65"/>
      <c r="ED564" s="33"/>
      <c r="EE564" s="65"/>
      <c r="EF564" s="33"/>
      <c r="EG564" s="65"/>
      <c r="EH564" s="33"/>
      <c r="EI564" s="65"/>
      <c r="EJ564" s="33"/>
      <c r="EK564" s="65"/>
      <c r="EL564" s="33"/>
      <c r="EM564" s="65"/>
      <c r="EN564" s="33"/>
      <c r="EO564" s="65"/>
      <c r="EP564" s="33"/>
      <c r="EQ564" s="65"/>
      <c r="ER564" s="33"/>
      <c r="ES564" s="65"/>
      <c r="ET564" s="33"/>
      <c r="EU564" s="65"/>
      <c r="EV564" s="33"/>
      <c r="EW564" s="65"/>
      <c r="EX564" s="33"/>
      <c r="EY564" s="65"/>
      <c r="EZ564" s="33"/>
      <c r="FA564" s="65"/>
      <c r="FB564" s="33"/>
      <c r="FC564" s="65"/>
      <c r="FD564" s="33"/>
      <c r="FE564" s="65"/>
      <c r="FF564" s="33"/>
      <c r="FG564" s="65"/>
      <c r="FH564" s="33"/>
      <c r="FI564" s="65"/>
      <c r="FJ564" s="33"/>
      <c r="FK564" s="65"/>
      <c r="FL564" s="33"/>
      <c r="FM564" s="65"/>
      <c r="FN564" s="33"/>
      <c r="FO564" s="65"/>
      <c r="FP564" s="33"/>
      <c r="FQ564" s="65"/>
      <c r="FR564" s="33"/>
      <c r="FS564" s="65"/>
      <c r="FT564" s="33"/>
      <c r="FU564" s="65"/>
      <c r="FV564" s="33"/>
      <c r="FW564" s="65"/>
      <c r="FX564" s="33"/>
      <c r="FY564" s="65"/>
      <c r="FZ564" s="33"/>
      <c r="GA564" s="65"/>
      <c r="GB564" s="33"/>
      <c r="GC564" s="65"/>
      <c r="GD564" s="33"/>
      <c r="GE564" s="65"/>
      <c r="GF564" s="33"/>
      <c r="GG564" s="65"/>
      <c r="GH564" s="33"/>
      <c r="GI564" s="65"/>
      <c r="GJ564" s="33"/>
      <c r="GK564" s="65"/>
      <c r="GL564" s="33"/>
      <c r="GM564" s="65"/>
      <c r="GN564" s="33"/>
      <c r="GO564" s="65"/>
      <c r="GP564" s="33"/>
      <c r="GQ564" s="65"/>
      <c r="GR564" s="33"/>
      <c r="GS564" s="65"/>
      <c r="GT564" s="33"/>
      <c r="GU564" s="65"/>
      <c r="GV564" s="33"/>
      <c r="GW564" s="65"/>
      <c r="GX564" s="33"/>
      <c r="GY564" s="65"/>
      <c r="GZ564" s="33"/>
      <c r="HA564" s="65"/>
      <c r="HB564" s="33"/>
      <c r="HC564" s="65"/>
      <c r="HD564" s="33"/>
      <c r="HE564" s="65"/>
      <c r="HF564" s="33"/>
      <c r="HG564" s="65"/>
      <c r="HH564" s="33"/>
      <c r="HI564" s="65"/>
      <c r="HJ564" s="33"/>
      <c r="HK564" s="65"/>
      <c r="HL564" s="33"/>
      <c r="HM564" s="65"/>
      <c r="HN564" s="33"/>
      <c r="HO564" s="65"/>
      <c r="HP564" s="33"/>
      <c r="HQ564" s="65"/>
      <c r="HR564" s="33"/>
      <c r="HS564" s="65"/>
      <c r="HT564" s="33"/>
      <c r="HU564" s="65"/>
      <c r="HV564" s="33"/>
      <c r="HW564" s="65"/>
      <c r="HX564" s="33"/>
      <c r="HY564" s="65"/>
      <c r="HZ564" s="33"/>
      <c r="IA564" s="65"/>
      <c r="IB564" s="33"/>
      <c r="IC564" s="65"/>
      <c r="ID564" s="33"/>
      <c r="IE564" s="65"/>
      <c r="IF564" s="33"/>
      <c r="IG564" s="65"/>
      <c r="IH564" s="33"/>
      <c r="II564" s="65"/>
      <c r="IJ564" s="33"/>
      <c r="IK564" s="65"/>
      <c r="IL564" s="33"/>
      <c r="IM564" s="65"/>
      <c r="IN564" s="33"/>
    </row>
    <row r="565" spans="1:248" ht="23.1" customHeight="1" x14ac:dyDescent="0.25"/>
    <row r="566" spans="1:248" ht="23.1" customHeight="1" x14ac:dyDescent="0.25"/>
    <row r="567" spans="1:248" ht="23.1" customHeight="1" x14ac:dyDescent="0.25"/>
    <row r="568" spans="1:248" ht="23.1" customHeight="1" x14ac:dyDescent="0.25"/>
  </sheetData>
  <mergeCells count="4">
    <mergeCell ref="A4:A5"/>
    <mergeCell ref="B4:B5"/>
    <mergeCell ref="C4:C5"/>
    <mergeCell ref="A22:J22"/>
  </mergeCells>
  <phoneticPr fontId="2" type="noConversion"/>
  <printOptions horizontalCentered="1"/>
  <pageMargins left="0.28999999999999998" right="0.31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8"/>
  <sheetViews>
    <sheetView zoomScale="115" zoomScaleNormal="115" workbookViewId="0">
      <selection activeCell="D19" sqref="D19"/>
    </sheetView>
  </sheetViews>
  <sheetFormatPr defaultRowHeight="15.75" x14ac:dyDescent="0.25"/>
  <cols>
    <col min="1" max="1" width="3.7109375" style="7" customWidth="1"/>
    <col min="2" max="2" width="17.85546875" style="7" customWidth="1"/>
    <col min="3" max="3" width="20.28515625" style="7" customWidth="1"/>
    <col min="4" max="4" width="24.7109375" style="7" customWidth="1"/>
    <col min="5" max="5" width="10.5703125" style="7" customWidth="1"/>
    <col min="6" max="6" width="10.28515625" style="7" customWidth="1"/>
    <col min="7" max="7" width="9.7109375" style="7" customWidth="1"/>
    <col min="8" max="8" width="10.7109375" style="7" customWidth="1"/>
    <col min="9" max="9" width="23.7109375" style="7" customWidth="1"/>
    <col min="10" max="10" width="13.28515625" style="7" customWidth="1"/>
    <col min="11" max="16384" width="9.140625" style="7"/>
  </cols>
  <sheetData>
    <row r="1" spans="1:10" x14ac:dyDescent="0.25">
      <c r="A1" s="6" t="s">
        <v>424</v>
      </c>
    </row>
    <row r="2" spans="1:10" ht="23.1" customHeight="1" x14ac:dyDescent="0.25">
      <c r="A2" s="6" t="s">
        <v>381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x14ac:dyDescent="0.25">
      <c r="A6" s="43">
        <v>1</v>
      </c>
      <c r="B6" s="56" t="s">
        <v>312</v>
      </c>
      <c r="C6" s="56" t="s">
        <v>1438</v>
      </c>
      <c r="D6" s="56" t="s">
        <v>100</v>
      </c>
      <c r="E6" s="148">
        <v>1000000</v>
      </c>
      <c r="F6" s="123">
        <v>1000000</v>
      </c>
      <c r="G6" s="20">
        <v>1000000</v>
      </c>
      <c r="H6" s="20" t="s">
        <v>1255</v>
      </c>
      <c r="I6" s="56" t="s">
        <v>1441</v>
      </c>
      <c r="J6" s="21" t="s">
        <v>150</v>
      </c>
    </row>
    <row r="7" spans="1:10" s="33" customFormat="1" ht="23.1" customHeight="1" x14ac:dyDescent="0.25">
      <c r="A7" s="18"/>
      <c r="B7" s="56" t="s">
        <v>313</v>
      </c>
      <c r="C7" s="56" t="s">
        <v>101</v>
      </c>
      <c r="D7" s="56" t="s">
        <v>55</v>
      </c>
      <c r="E7" s="152" t="s">
        <v>2180</v>
      </c>
      <c r="F7" s="118"/>
      <c r="G7" s="22"/>
      <c r="H7" s="22" t="s">
        <v>939</v>
      </c>
      <c r="I7" s="56" t="s">
        <v>102</v>
      </c>
      <c r="J7" s="21"/>
    </row>
    <row r="8" spans="1:10" s="33" customFormat="1" ht="23.1" customHeight="1" x14ac:dyDescent="0.25">
      <c r="A8" s="18"/>
      <c r="B8" s="56"/>
      <c r="C8" s="56" t="s">
        <v>52</v>
      </c>
      <c r="D8" s="56" t="s">
        <v>56</v>
      </c>
      <c r="E8" s="152" t="s">
        <v>1862</v>
      </c>
      <c r="F8" s="91"/>
      <c r="G8" s="22"/>
      <c r="H8" s="22" t="s">
        <v>1439</v>
      </c>
      <c r="I8" s="56" t="s">
        <v>288</v>
      </c>
      <c r="J8" s="21"/>
    </row>
    <row r="9" spans="1:10" s="33" customFormat="1" ht="23.1" customHeight="1" x14ac:dyDescent="0.25">
      <c r="A9" s="18"/>
      <c r="B9" s="56"/>
      <c r="C9" s="56" t="s">
        <v>53</v>
      </c>
      <c r="D9" s="56" t="s">
        <v>284</v>
      </c>
      <c r="E9" s="152" t="s">
        <v>1863</v>
      </c>
      <c r="F9" s="91"/>
      <c r="G9" s="22"/>
      <c r="H9" s="22" t="s">
        <v>1440</v>
      </c>
      <c r="I9" s="56"/>
      <c r="J9" s="21"/>
    </row>
    <row r="10" spans="1:10" s="33" customFormat="1" ht="23.1" customHeight="1" x14ac:dyDescent="0.25">
      <c r="A10" s="18"/>
      <c r="B10" s="56"/>
      <c r="C10" s="56"/>
      <c r="D10" s="56" t="s">
        <v>54</v>
      </c>
      <c r="E10" s="154"/>
      <c r="F10" s="91"/>
      <c r="G10" s="22"/>
      <c r="H10" s="22"/>
      <c r="I10" s="56"/>
      <c r="J10" s="21"/>
    </row>
    <row r="11" spans="1:10" s="33" customFormat="1" ht="23.1" customHeight="1" x14ac:dyDescent="0.25">
      <c r="A11" s="18"/>
      <c r="B11" s="56"/>
      <c r="C11" s="56"/>
      <c r="D11" s="56"/>
      <c r="E11" s="154"/>
      <c r="F11" s="91"/>
      <c r="G11" s="22"/>
      <c r="H11" s="22"/>
      <c r="I11" s="56"/>
      <c r="J11" s="21"/>
    </row>
    <row r="12" spans="1:10" s="33" customFormat="1" ht="23.1" customHeight="1" x14ac:dyDescent="0.25">
      <c r="A12" s="46">
        <v>2</v>
      </c>
      <c r="B12" s="56" t="s">
        <v>312</v>
      </c>
      <c r="C12" s="56" t="s">
        <v>1699</v>
      </c>
      <c r="D12" s="56" t="s">
        <v>1702</v>
      </c>
      <c r="E12" s="167">
        <v>200000</v>
      </c>
      <c r="F12" s="213">
        <v>200000</v>
      </c>
      <c r="G12" s="55">
        <v>200000</v>
      </c>
      <c r="H12" s="91" t="s">
        <v>1559</v>
      </c>
      <c r="I12" s="56" t="s">
        <v>1703</v>
      </c>
      <c r="J12" s="21" t="s">
        <v>150</v>
      </c>
    </row>
    <row r="13" spans="1:10" s="33" customFormat="1" ht="23.1" customHeight="1" x14ac:dyDescent="0.25">
      <c r="A13" s="18"/>
      <c r="B13" s="56" t="s">
        <v>1839</v>
      </c>
      <c r="C13" s="56" t="s">
        <v>1700</v>
      </c>
      <c r="D13" s="56"/>
      <c r="E13" s="152" t="s">
        <v>2181</v>
      </c>
      <c r="F13" s="91"/>
      <c r="G13" s="22"/>
      <c r="H13" s="22" t="s">
        <v>1571</v>
      </c>
      <c r="I13" s="56"/>
      <c r="J13" s="21"/>
    </row>
    <row r="14" spans="1:10" s="33" customFormat="1" ht="23.1" customHeight="1" x14ac:dyDescent="0.25">
      <c r="A14" s="18"/>
      <c r="B14" s="56" t="s">
        <v>1840</v>
      </c>
      <c r="C14" s="56" t="s">
        <v>1701</v>
      </c>
      <c r="D14" s="56"/>
      <c r="E14" s="154"/>
      <c r="F14" s="91"/>
      <c r="G14" s="22"/>
      <c r="H14" s="22"/>
      <c r="I14" s="56"/>
      <c r="J14" s="21"/>
    </row>
    <row r="15" spans="1:10" s="33" customFormat="1" ht="23.1" customHeight="1" x14ac:dyDescent="0.25">
      <c r="A15" s="18"/>
      <c r="B15" s="56" t="s">
        <v>1841</v>
      </c>
      <c r="C15" s="56"/>
      <c r="D15" s="56"/>
      <c r="E15" s="154"/>
      <c r="F15" s="91"/>
      <c r="G15" s="22"/>
      <c r="H15" s="22"/>
      <c r="I15" s="56"/>
      <c r="J15" s="21"/>
    </row>
    <row r="16" spans="1:10" s="33" customFormat="1" ht="23.1" customHeight="1" x14ac:dyDescent="0.25">
      <c r="A16" s="18"/>
      <c r="B16" s="56"/>
      <c r="C16" s="56"/>
      <c r="D16" s="56"/>
      <c r="E16" s="154"/>
      <c r="F16" s="91"/>
      <c r="G16" s="22"/>
      <c r="H16" s="22"/>
      <c r="I16" s="56"/>
      <c r="J16" s="21"/>
    </row>
    <row r="17" spans="1:10" s="33" customFormat="1" ht="23.1" customHeight="1" x14ac:dyDescent="0.25">
      <c r="A17" s="24"/>
      <c r="B17" s="57"/>
      <c r="C17" s="57"/>
      <c r="D17" s="57"/>
      <c r="E17" s="168"/>
      <c r="F17" s="92"/>
      <c r="G17" s="23"/>
      <c r="H17" s="23"/>
      <c r="I17" s="57"/>
      <c r="J17" s="26"/>
    </row>
    <row r="18" spans="1:10" s="33" customFormat="1" ht="23.1" customHeight="1" x14ac:dyDescent="0.3">
      <c r="A18" s="316"/>
      <c r="B18" s="317"/>
      <c r="C18" s="317"/>
      <c r="D18" s="317"/>
      <c r="E18" s="317"/>
      <c r="F18" s="317"/>
      <c r="G18" s="317"/>
      <c r="H18" s="317"/>
      <c r="I18" s="317"/>
      <c r="J18" s="317"/>
    </row>
    <row r="19" spans="1:10" s="33" customFormat="1" ht="23.1" customHeight="1" x14ac:dyDescent="0.25"/>
    <row r="20" spans="1:10" s="33" customFormat="1" ht="23.1" customHeight="1" x14ac:dyDescent="0.25"/>
    <row r="21" spans="1:10" s="33" customFormat="1" ht="23.1" customHeight="1" x14ac:dyDescent="0.25"/>
    <row r="22" spans="1:10" s="33" customFormat="1" ht="23.1" customHeight="1" x14ac:dyDescent="0.25"/>
    <row r="23" spans="1:10" s="33" customFormat="1" ht="23.1" customHeight="1" x14ac:dyDescent="0.25"/>
    <row r="24" spans="1:10" s="33" customFormat="1" ht="23.1" customHeight="1" x14ac:dyDescent="0.25"/>
    <row r="25" spans="1:10" s="33" customFormat="1" ht="23.1" customHeight="1" x14ac:dyDescent="0.25"/>
    <row r="26" spans="1:10" s="33" customFormat="1" ht="23.1" customHeight="1" x14ac:dyDescent="0.25"/>
    <row r="27" spans="1:10" s="33" customFormat="1" ht="23.1" customHeight="1" x14ac:dyDescent="0.25"/>
    <row r="28" spans="1:10" s="33" customFormat="1" ht="23.1" customHeight="1" x14ac:dyDescent="0.25"/>
    <row r="29" spans="1:10" s="33" customFormat="1" ht="23.1" customHeight="1" x14ac:dyDescent="0.25"/>
    <row r="30" spans="1:10" s="33" customFormat="1" ht="23.1" customHeight="1" x14ac:dyDescent="0.25"/>
    <row r="31" spans="1:10" s="33" customFormat="1" ht="23.1" customHeight="1" x14ac:dyDescent="0.25"/>
    <row r="32" spans="1:10" s="33" customFormat="1" ht="23.1" customHeight="1" x14ac:dyDescent="0.25"/>
    <row r="33" s="33" customFormat="1" ht="23.1" customHeight="1" x14ac:dyDescent="0.25"/>
    <row r="34" s="33" customFormat="1" ht="23.1" customHeight="1" x14ac:dyDescent="0.25"/>
    <row r="35" s="33" customFormat="1" ht="23.1" customHeight="1" x14ac:dyDescent="0.25"/>
    <row r="36" s="33" customFormat="1" ht="23.1" customHeight="1" x14ac:dyDescent="0.25"/>
    <row r="37" s="33" customFormat="1" ht="23.1" customHeight="1" x14ac:dyDescent="0.25"/>
    <row r="38" s="33" customFormat="1" x14ac:dyDescent="0.25"/>
    <row r="39" s="33" customFormat="1" ht="23.1" customHeight="1" x14ac:dyDescent="0.25"/>
    <row r="40" s="33" customFormat="1" ht="23.1" customHeight="1" x14ac:dyDescent="0.25"/>
    <row r="41" s="33" customFormat="1" ht="23.1" customHeight="1" x14ac:dyDescent="0.25"/>
    <row r="42" s="33" customFormat="1" ht="23.1" customHeight="1" x14ac:dyDescent="0.25"/>
    <row r="43" s="33" customFormat="1" ht="23.1" customHeight="1" x14ac:dyDescent="0.25"/>
    <row r="44" s="33" customFormat="1" ht="23.1" customHeight="1" x14ac:dyDescent="0.25"/>
    <row r="45" s="33" customFormat="1" ht="23.1" customHeight="1" x14ac:dyDescent="0.25"/>
    <row r="46" s="33" customFormat="1" ht="23.1" customHeight="1" x14ac:dyDescent="0.25"/>
    <row r="47" s="33" customFormat="1" ht="23.1" customHeight="1" x14ac:dyDescent="0.25"/>
    <row r="48" s="33" customFormat="1" ht="23.1" customHeight="1" x14ac:dyDescent="0.25"/>
    <row r="49" s="33" customFormat="1" ht="23.1" customHeight="1" x14ac:dyDescent="0.25"/>
    <row r="50" s="33" customFormat="1" ht="23.1" customHeight="1" x14ac:dyDescent="0.25"/>
    <row r="51" s="33" customFormat="1" ht="23.1" customHeight="1" x14ac:dyDescent="0.25"/>
    <row r="52" s="33" customFormat="1" ht="23.1" customHeight="1" x14ac:dyDescent="0.25"/>
    <row r="53" s="33" customFormat="1" ht="23.1" customHeight="1" x14ac:dyDescent="0.25"/>
    <row r="54" s="33" customFormat="1" ht="23.1" customHeight="1" x14ac:dyDescent="0.25"/>
    <row r="55" s="33" customFormat="1" ht="23.1" customHeight="1" x14ac:dyDescent="0.25"/>
    <row r="56" s="33" customFormat="1" ht="23.1" customHeight="1" x14ac:dyDescent="0.25"/>
    <row r="57" s="33" customFormat="1" ht="23.1" customHeight="1" x14ac:dyDescent="0.25"/>
    <row r="58" s="33" customFormat="1" ht="23.1" customHeight="1" x14ac:dyDescent="0.25"/>
    <row r="59" s="33" customFormat="1" ht="23.1" customHeight="1" x14ac:dyDescent="0.25"/>
    <row r="60" s="33" customFormat="1" ht="23.1" customHeight="1" x14ac:dyDescent="0.25"/>
    <row r="61" s="33" customFormat="1" ht="23.1" customHeight="1" x14ac:dyDescent="0.25"/>
    <row r="62" s="33" customFormat="1" ht="23.1" customHeight="1" x14ac:dyDescent="0.25"/>
    <row r="63" s="33" customFormat="1" ht="23.1" customHeight="1" x14ac:dyDescent="0.25"/>
    <row r="64" s="33" customFormat="1" ht="23.1" customHeight="1" x14ac:dyDescent="0.25"/>
    <row r="65" s="33" customFormat="1" ht="23.1" customHeight="1" x14ac:dyDescent="0.25"/>
    <row r="66" s="33" customFormat="1" ht="23.1" customHeight="1" x14ac:dyDescent="0.25"/>
    <row r="67" s="33" customFormat="1" ht="23.1" customHeight="1" x14ac:dyDescent="0.25"/>
    <row r="68" s="33" customFormat="1" ht="23.1" customHeight="1" x14ac:dyDescent="0.25"/>
    <row r="69" s="33" customFormat="1" ht="23.1" customHeight="1" x14ac:dyDescent="0.25"/>
    <row r="70" s="33" customFormat="1" ht="23.1" customHeight="1" x14ac:dyDescent="0.25"/>
    <row r="71" s="33" customFormat="1" ht="23.1" customHeight="1" x14ac:dyDescent="0.25"/>
    <row r="72" s="33" customFormat="1" ht="23.1" customHeight="1" x14ac:dyDescent="0.25"/>
    <row r="73" s="33" customFormat="1" ht="23.1" customHeight="1" x14ac:dyDescent="0.25"/>
    <row r="74" s="33" customFormat="1" ht="23.1" customHeight="1" x14ac:dyDescent="0.25"/>
    <row r="75" ht="23.1" customHeight="1" x14ac:dyDescent="0.25"/>
    <row r="76" ht="23.1" customHeight="1" x14ac:dyDescent="0.25"/>
    <row r="77" ht="23.1" customHeight="1" x14ac:dyDescent="0.25"/>
    <row r="78" ht="23.1" customHeight="1" x14ac:dyDescent="0.25"/>
    <row r="79" ht="23.1" customHeight="1" x14ac:dyDescent="0.25"/>
    <row r="80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spans="1:1" ht="23.1" customHeight="1" x14ac:dyDescent="0.25"/>
    <row r="98" spans="1:1" ht="23.1" customHeight="1" x14ac:dyDescent="0.25"/>
    <row r="99" spans="1:1" ht="23.1" customHeight="1" x14ac:dyDescent="0.25"/>
    <row r="100" spans="1:1" ht="23.1" customHeight="1" x14ac:dyDescent="0.25"/>
    <row r="101" spans="1:1" ht="23.1" customHeight="1" x14ac:dyDescent="0.25"/>
    <row r="102" spans="1:1" ht="23.1" customHeight="1" x14ac:dyDescent="0.25"/>
    <row r="103" spans="1:1" ht="23.1" customHeight="1" x14ac:dyDescent="0.25"/>
    <row r="104" spans="1:1" ht="23.1" customHeight="1" x14ac:dyDescent="0.25"/>
    <row r="105" spans="1:1" ht="23.1" customHeight="1" x14ac:dyDescent="0.25"/>
    <row r="106" spans="1:1" ht="23.1" customHeight="1" x14ac:dyDescent="0.25"/>
    <row r="107" spans="1:1" ht="23.1" customHeight="1" x14ac:dyDescent="0.25">
      <c r="A107" s="127"/>
    </row>
    <row r="108" spans="1:1" ht="23.1" customHeight="1" x14ac:dyDescent="0.25">
      <c r="A108" s="127"/>
    </row>
    <row r="109" spans="1:1" ht="23.1" customHeight="1" x14ac:dyDescent="0.25"/>
    <row r="110" spans="1:1" ht="23.1" customHeight="1" x14ac:dyDescent="0.25"/>
    <row r="111" spans="1:1" ht="23.1" customHeight="1" x14ac:dyDescent="0.25"/>
    <row r="112" spans="1:1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25" customHeight="1" x14ac:dyDescent="0.25"/>
    <row r="160" ht="23.25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ht="23.1" customHeight="1" x14ac:dyDescent="0.25"/>
    <row r="498" ht="23.1" customHeight="1" x14ac:dyDescent="0.25"/>
    <row r="499" ht="23.1" customHeight="1" x14ac:dyDescent="0.25"/>
    <row r="500" ht="23.1" customHeight="1" x14ac:dyDescent="0.25"/>
    <row r="501" ht="23.1" customHeight="1" x14ac:dyDescent="0.25"/>
    <row r="502" ht="23.1" customHeight="1" x14ac:dyDescent="0.25"/>
    <row r="503" ht="23.1" customHeight="1" x14ac:dyDescent="0.25"/>
    <row r="504" ht="23.1" customHeight="1" x14ac:dyDescent="0.25"/>
    <row r="505" ht="23.1" customHeight="1" x14ac:dyDescent="0.25"/>
    <row r="506" ht="23.1" customHeight="1" x14ac:dyDescent="0.25"/>
    <row r="507" ht="23.1" customHeight="1" x14ac:dyDescent="0.25"/>
    <row r="508" ht="23.1" customHeight="1" x14ac:dyDescent="0.25"/>
    <row r="509" ht="23.1" customHeight="1" x14ac:dyDescent="0.25"/>
    <row r="510" ht="23.1" customHeight="1" x14ac:dyDescent="0.25"/>
    <row r="511" ht="23.1" customHeight="1" x14ac:dyDescent="0.25"/>
    <row r="512" ht="23.1" customHeight="1" x14ac:dyDescent="0.25"/>
    <row r="513" ht="23.1" customHeight="1" x14ac:dyDescent="0.25"/>
    <row r="514" ht="23.1" customHeight="1" x14ac:dyDescent="0.25"/>
    <row r="515" ht="23.1" customHeight="1" x14ac:dyDescent="0.25"/>
    <row r="516" ht="23.1" customHeight="1" x14ac:dyDescent="0.25"/>
    <row r="517" ht="23.1" customHeight="1" x14ac:dyDescent="0.25"/>
    <row r="518" ht="23.1" customHeight="1" x14ac:dyDescent="0.25"/>
    <row r="519" ht="23.1" customHeight="1" x14ac:dyDescent="0.25"/>
    <row r="520" ht="23.1" customHeight="1" x14ac:dyDescent="0.25"/>
    <row r="521" ht="23.1" customHeight="1" x14ac:dyDescent="0.25"/>
    <row r="522" ht="23.1" customHeight="1" x14ac:dyDescent="0.25"/>
    <row r="523" ht="23.1" customHeight="1" x14ac:dyDescent="0.25"/>
    <row r="524" ht="23.1" customHeight="1" x14ac:dyDescent="0.25"/>
    <row r="525" ht="23.1" customHeight="1" x14ac:dyDescent="0.25"/>
    <row r="526" ht="23.1" customHeight="1" x14ac:dyDescent="0.25"/>
    <row r="527" ht="23.1" customHeight="1" x14ac:dyDescent="0.25"/>
    <row r="528" ht="23.1" customHeight="1" x14ac:dyDescent="0.25"/>
    <row r="529" ht="23.1" customHeight="1" x14ac:dyDescent="0.25"/>
    <row r="530" ht="23.1" customHeight="1" x14ac:dyDescent="0.25"/>
    <row r="531" ht="23.1" customHeight="1" x14ac:dyDescent="0.25"/>
    <row r="532" ht="23.1" customHeight="1" x14ac:dyDescent="0.25"/>
    <row r="533" ht="23.1" customHeight="1" x14ac:dyDescent="0.25"/>
    <row r="534" ht="23.1" customHeight="1" x14ac:dyDescent="0.25"/>
    <row r="535" ht="23.1" customHeight="1" x14ac:dyDescent="0.25"/>
    <row r="536" ht="23.1" customHeight="1" x14ac:dyDescent="0.25"/>
    <row r="537" ht="23.1" customHeight="1" x14ac:dyDescent="0.25"/>
    <row r="538" ht="23.1" customHeight="1" x14ac:dyDescent="0.25"/>
    <row r="539" ht="23.1" customHeight="1" x14ac:dyDescent="0.25"/>
    <row r="540" ht="23.1" customHeight="1" x14ac:dyDescent="0.25"/>
    <row r="541" ht="23.1" customHeight="1" x14ac:dyDescent="0.25"/>
    <row r="542" ht="23.1" customHeight="1" x14ac:dyDescent="0.25"/>
    <row r="543" ht="23.1" customHeight="1" x14ac:dyDescent="0.25"/>
    <row r="544" ht="23.1" customHeight="1" x14ac:dyDescent="0.25"/>
    <row r="545" ht="23.1" customHeight="1" x14ac:dyDescent="0.25"/>
    <row r="546" ht="23.1" customHeight="1" x14ac:dyDescent="0.25"/>
    <row r="547" ht="23.1" customHeight="1" x14ac:dyDescent="0.25"/>
    <row r="548" ht="23.1" customHeight="1" x14ac:dyDescent="0.25"/>
    <row r="549" ht="23.1" customHeight="1" x14ac:dyDescent="0.25"/>
    <row r="550" ht="23.1" customHeight="1" x14ac:dyDescent="0.25"/>
    <row r="551" ht="23.1" customHeight="1" x14ac:dyDescent="0.25"/>
    <row r="552" ht="23.1" customHeight="1" x14ac:dyDescent="0.25"/>
    <row r="553" ht="23.1" customHeight="1" x14ac:dyDescent="0.25"/>
    <row r="554" ht="23.1" customHeight="1" x14ac:dyDescent="0.25"/>
    <row r="555" ht="23.1" customHeight="1" x14ac:dyDescent="0.25"/>
    <row r="556" ht="23.1" customHeight="1" x14ac:dyDescent="0.25"/>
    <row r="557" ht="23.1" customHeight="1" x14ac:dyDescent="0.25"/>
    <row r="558" ht="23.1" customHeight="1" x14ac:dyDescent="0.25"/>
    <row r="559" ht="23.1" customHeight="1" x14ac:dyDescent="0.25"/>
    <row r="560" ht="23.1" customHeight="1" x14ac:dyDescent="0.25"/>
    <row r="561" spans="1:248" ht="23.1" customHeight="1" x14ac:dyDescent="0.25"/>
    <row r="562" spans="1:248" ht="23.1" customHeight="1" x14ac:dyDescent="0.25"/>
    <row r="563" spans="1:248" ht="23.1" customHeight="1" x14ac:dyDescent="0.25"/>
    <row r="564" spans="1:248" ht="23.1" customHeight="1" x14ac:dyDescent="0.25"/>
    <row r="565" spans="1:248" ht="23.1" customHeight="1" x14ac:dyDescent="0.25"/>
    <row r="566" spans="1:248" ht="23.1" customHeight="1" x14ac:dyDescent="0.25"/>
    <row r="567" spans="1:248" ht="23.1" customHeight="1" x14ac:dyDescent="0.25"/>
    <row r="568" spans="1:248" ht="23.1" customHeight="1" x14ac:dyDescent="0.25"/>
    <row r="569" spans="1:248" ht="23.1" customHeight="1" x14ac:dyDescent="0.25"/>
    <row r="570" spans="1:248" ht="23.1" customHeight="1" x14ac:dyDescent="0.25"/>
    <row r="571" spans="1:248" s="33" customFormat="1" ht="23.1" customHeight="1" x14ac:dyDescent="0.25">
      <c r="A571" s="65"/>
      <c r="C571" s="65"/>
      <c r="F571" s="65"/>
      <c r="I571" s="65"/>
      <c r="K571" s="65"/>
      <c r="M571" s="65"/>
      <c r="O571" s="65"/>
      <c r="Q571" s="65"/>
      <c r="S571" s="65"/>
      <c r="U571" s="65"/>
      <c r="W571" s="65"/>
      <c r="Y571" s="65"/>
      <c r="AA571" s="65"/>
      <c r="AC571" s="65"/>
      <c r="AE571" s="65"/>
      <c r="AG571" s="65"/>
      <c r="AI571" s="65"/>
      <c r="AK571" s="65"/>
      <c r="AM571" s="65"/>
      <c r="AO571" s="65"/>
      <c r="AQ571" s="65"/>
      <c r="AS571" s="65"/>
      <c r="AU571" s="65"/>
      <c r="AW571" s="65"/>
      <c r="AY571" s="65"/>
      <c r="BA571" s="65"/>
      <c r="BC571" s="65"/>
      <c r="BE571" s="65"/>
      <c r="BG571" s="65"/>
      <c r="BI571" s="65"/>
      <c r="BK571" s="65"/>
      <c r="BM571" s="65"/>
      <c r="BO571" s="65"/>
      <c r="BQ571" s="65"/>
      <c r="BS571" s="65"/>
      <c r="BU571" s="65"/>
      <c r="BW571" s="65"/>
      <c r="BY571" s="65"/>
      <c r="CA571" s="65"/>
      <c r="CC571" s="65"/>
      <c r="CE571" s="65"/>
      <c r="CG571" s="65"/>
      <c r="CI571" s="65"/>
      <c r="CK571" s="65"/>
      <c r="CM571" s="65"/>
      <c r="CO571" s="65"/>
      <c r="CQ571" s="65"/>
      <c r="CS571" s="65"/>
      <c r="CU571" s="65"/>
      <c r="CW571" s="65"/>
      <c r="CY571" s="65"/>
      <c r="DA571" s="65"/>
      <c r="DC571" s="65"/>
      <c r="DE571" s="65"/>
      <c r="DG571" s="65"/>
      <c r="DI571" s="65"/>
      <c r="DK571" s="65"/>
      <c r="DM571" s="65"/>
      <c r="DO571" s="65"/>
      <c r="DQ571" s="65"/>
      <c r="DS571" s="65"/>
      <c r="DU571" s="65"/>
      <c r="DW571" s="65"/>
      <c r="DY571" s="65"/>
      <c r="EA571" s="65"/>
      <c r="EC571" s="65"/>
      <c r="EE571" s="65"/>
      <c r="EG571" s="65"/>
      <c r="EI571" s="65"/>
      <c r="EK571" s="65"/>
      <c r="EM571" s="65"/>
      <c r="EO571" s="65"/>
      <c r="EQ571" s="65"/>
      <c r="ES571" s="65"/>
      <c r="EU571" s="65"/>
      <c r="EW571" s="65"/>
      <c r="EY571" s="65"/>
      <c r="FA571" s="65"/>
      <c r="FC571" s="65"/>
      <c r="FE571" s="65"/>
      <c r="FG571" s="65"/>
      <c r="FI571" s="65"/>
      <c r="FK571" s="65"/>
      <c r="FM571" s="65"/>
      <c r="FO571" s="65"/>
      <c r="FQ571" s="65"/>
      <c r="FS571" s="65"/>
      <c r="FU571" s="65"/>
      <c r="FW571" s="65"/>
      <c r="FY571" s="65"/>
      <c r="GA571" s="65"/>
      <c r="GC571" s="65"/>
      <c r="GE571" s="65"/>
      <c r="GG571" s="65"/>
      <c r="GI571" s="65"/>
      <c r="GK571" s="65"/>
      <c r="GM571" s="65"/>
      <c r="GO571" s="65"/>
      <c r="GQ571" s="65"/>
      <c r="GS571" s="65"/>
      <c r="GU571" s="65"/>
      <c r="GW571" s="65"/>
      <c r="GY571" s="65"/>
      <c r="HA571" s="65"/>
      <c r="HC571" s="65"/>
      <c r="HE571" s="65"/>
      <c r="HG571" s="65"/>
      <c r="HI571" s="65"/>
      <c r="HK571" s="65"/>
      <c r="HM571" s="65"/>
      <c r="HO571" s="65"/>
      <c r="HQ571" s="65"/>
      <c r="HS571" s="65"/>
      <c r="HU571" s="65"/>
      <c r="HW571" s="65"/>
      <c r="HY571" s="65"/>
      <c r="IA571" s="65"/>
      <c r="IC571" s="65"/>
      <c r="IE571" s="65"/>
      <c r="IG571" s="65"/>
      <c r="II571" s="65"/>
      <c r="IK571" s="65"/>
      <c r="IM571" s="65"/>
    </row>
    <row r="572" spans="1:248" s="33" customFormat="1" ht="23.1" customHeight="1" x14ac:dyDescent="0.25">
      <c r="A572" s="65"/>
      <c r="C572" s="65"/>
      <c r="F572" s="65"/>
      <c r="I572" s="65"/>
      <c r="K572" s="65"/>
      <c r="M572" s="65"/>
      <c r="O572" s="65"/>
      <c r="Q572" s="65"/>
      <c r="S572" s="65"/>
      <c r="U572" s="65"/>
      <c r="W572" s="65"/>
      <c r="Y572" s="65"/>
      <c r="AA572" s="65"/>
      <c r="AC572" s="65"/>
      <c r="AE572" s="65"/>
      <c r="AG572" s="65"/>
      <c r="AI572" s="65"/>
      <c r="AK572" s="65"/>
      <c r="AM572" s="65"/>
      <c r="AO572" s="65"/>
      <c r="AQ572" s="65"/>
      <c r="AS572" s="65"/>
      <c r="AU572" s="65"/>
      <c r="AW572" s="65"/>
      <c r="AY572" s="65"/>
      <c r="BA572" s="65"/>
      <c r="BC572" s="65"/>
      <c r="BE572" s="65"/>
      <c r="BG572" s="65"/>
      <c r="BI572" s="65"/>
      <c r="BK572" s="65"/>
      <c r="BM572" s="65"/>
      <c r="BO572" s="65"/>
      <c r="BQ572" s="65"/>
      <c r="BS572" s="65"/>
      <c r="BU572" s="65"/>
      <c r="BW572" s="65"/>
      <c r="BY572" s="65"/>
      <c r="CA572" s="65"/>
      <c r="CC572" s="65"/>
      <c r="CE572" s="65"/>
      <c r="CG572" s="65"/>
      <c r="CI572" s="65"/>
      <c r="CK572" s="65"/>
      <c r="CM572" s="65"/>
      <c r="CO572" s="65"/>
      <c r="CQ572" s="65"/>
      <c r="CS572" s="65"/>
      <c r="CU572" s="65"/>
      <c r="CW572" s="65"/>
      <c r="CY572" s="65"/>
      <c r="DA572" s="65"/>
      <c r="DC572" s="65"/>
      <c r="DE572" s="65"/>
      <c r="DG572" s="65"/>
      <c r="DI572" s="65"/>
      <c r="DK572" s="65"/>
      <c r="DM572" s="65"/>
      <c r="DO572" s="65"/>
      <c r="DQ572" s="65"/>
      <c r="DS572" s="65"/>
      <c r="DU572" s="65"/>
      <c r="DW572" s="65"/>
      <c r="DY572" s="65"/>
      <c r="EA572" s="65"/>
      <c r="EC572" s="65"/>
      <c r="EE572" s="65"/>
      <c r="EG572" s="65"/>
      <c r="EI572" s="65"/>
      <c r="EK572" s="65"/>
      <c r="EM572" s="65"/>
      <c r="EO572" s="65"/>
      <c r="EQ572" s="65"/>
      <c r="ES572" s="65"/>
      <c r="EU572" s="65"/>
      <c r="EW572" s="65"/>
      <c r="EY572" s="65"/>
      <c r="FA572" s="65"/>
      <c r="FC572" s="65"/>
      <c r="FE572" s="65"/>
      <c r="FG572" s="65"/>
      <c r="FI572" s="65"/>
      <c r="FK572" s="65"/>
      <c r="FM572" s="65"/>
      <c r="FO572" s="65"/>
      <c r="FQ572" s="65"/>
      <c r="FS572" s="65"/>
      <c r="FU572" s="65"/>
      <c r="FW572" s="65"/>
      <c r="FY572" s="65"/>
      <c r="GA572" s="65"/>
      <c r="GC572" s="65"/>
      <c r="GE572" s="65"/>
      <c r="GG572" s="65"/>
      <c r="GI572" s="65"/>
      <c r="GK572" s="65"/>
      <c r="GM572" s="65"/>
      <c r="GO572" s="65"/>
      <c r="GQ572" s="65"/>
      <c r="GS572" s="65"/>
      <c r="GU572" s="65"/>
      <c r="GW572" s="65"/>
      <c r="GY572" s="65"/>
      <c r="HA572" s="65"/>
      <c r="HC572" s="65"/>
      <c r="HE572" s="65"/>
      <c r="HG572" s="65"/>
      <c r="HI572" s="65"/>
      <c r="HK572" s="65"/>
      <c r="HM572" s="65"/>
      <c r="HO572" s="65"/>
      <c r="HQ572" s="65"/>
      <c r="HS572" s="65"/>
      <c r="HU572" s="65"/>
      <c r="HW572" s="65"/>
      <c r="HY572" s="65"/>
      <c r="IA572" s="65"/>
      <c r="IC572" s="65"/>
      <c r="IE572" s="65"/>
      <c r="IG572" s="65"/>
      <c r="II572" s="65"/>
      <c r="IK572" s="65"/>
      <c r="IM572" s="65"/>
    </row>
    <row r="573" spans="1:248" s="33" customFormat="1" ht="23.1" customHeight="1" x14ac:dyDescent="0.25">
      <c r="A573" s="65"/>
      <c r="C573" s="65"/>
      <c r="F573" s="65"/>
      <c r="I573" s="65"/>
      <c r="K573" s="65"/>
      <c r="M573" s="65"/>
      <c r="O573" s="65"/>
      <c r="Q573" s="65"/>
      <c r="S573" s="65"/>
      <c r="U573" s="65"/>
      <c r="W573" s="65"/>
      <c r="Y573" s="65"/>
      <c r="AA573" s="65"/>
      <c r="AC573" s="65"/>
      <c r="AE573" s="65"/>
      <c r="AG573" s="65"/>
      <c r="AI573" s="65"/>
      <c r="AK573" s="65"/>
      <c r="AM573" s="65"/>
      <c r="AO573" s="65"/>
      <c r="AQ573" s="65"/>
      <c r="AS573" s="65"/>
      <c r="AU573" s="65"/>
      <c r="AW573" s="65"/>
      <c r="AY573" s="65"/>
      <c r="BA573" s="65"/>
      <c r="BC573" s="65"/>
      <c r="BE573" s="65"/>
      <c r="BG573" s="65"/>
      <c r="BI573" s="65"/>
      <c r="BK573" s="65"/>
      <c r="BM573" s="65"/>
      <c r="BO573" s="65"/>
      <c r="BQ573" s="65"/>
      <c r="BS573" s="65"/>
      <c r="BU573" s="65"/>
      <c r="BW573" s="65"/>
      <c r="BY573" s="65"/>
      <c r="CA573" s="65"/>
      <c r="CC573" s="65"/>
      <c r="CE573" s="65"/>
      <c r="CG573" s="65"/>
      <c r="CI573" s="65"/>
      <c r="CK573" s="65"/>
      <c r="CM573" s="65"/>
      <c r="CO573" s="65"/>
      <c r="CQ573" s="65"/>
      <c r="CS573" s="65"/>
      <c r="CU573" s="65"/>
      <c r="CW573" s="65"/>
      <c r="CY573" s="65"/>
      <c r="DA573" s="65"/>
      <c r="DC573" s="65"/>
      <c r="DE573" s="65"/>
      <c r="DG573" s="65"/>
      <c r="DI573" s="65"/>
      <c r="DK573" s="65"/>
      <c r="DM573" s="65"/>
      <c r="DO573" s="65"/>
      <c r="DQ573" s="65"/>
      <c r="DS573" s="65"/>
      <c r="DU573" s="65"/>
      <c r="DW573" s="65"/>
      <c r="DY573" s="65"/>
      <c r="EA573" s="65"/>
      <c r="EC573" s="65"/>
      <c r="EE573" s="65"/>
      <c r="EG573" s="65"/>
      <c r="EI573" s="65"/>
      <c r="EK573" s="65"/>
      <c r="EM573" s="65"/>
      <c r="EO573" s="65"/>
      <c r="EQ573" s="65"/>
      <c r="ES573" s="65"/>
      <c r="EU573" s="65"/>
      <c r="EW573" s="65"/>
      <c r="EY573" s="65"/>
      <c r="FA573" s="65"/>
      <c r="FC573" s="65"/>
      <c r="FE573" s="65"/>
      <c r="FG573" s="65"/>
      <c r="FI573" s="65"/>
      <c r="FK573" s="65"/>
      <c r="FM573" s="65"/>
      <c r="FO573" s="65"/>
      <c r="FQ573" s="65"/>
      <c r="FS573" s="65"/>
      <c r="FU573" s="65"/>
      <c r="FW573" s="65"/>
      <c r="FY573" s="65"/>
      <c r="GA573" s="65"/>
      <c r="GC573" s="65"/>
      <c r="GE573" s="65"/>
      <c r="GG573" s="65"/>
      <c r="GI573" s="65"/>
      <c r="GK573" s="65"/>
      <c r="GM573" s="65"/>
      <c r="GO573" s="65"/>
      <c r="GQ573" s="65"/>
      <c r="GS573" s="65"/>
      <c r="GU573" s="65"/>
      <c r="GW573" s="65"/>
      <c r="GY573" s="65"/>
      <c r="HA573" s="65"/>
      <c r="HC573" s="65"/>
      <c r="HE573" s="65"/>
      <c r="HG573" s="65"/>
      <c r="HI573" s="65"/>
      <c r="HK573" s="65"/>
      <c r="HM573" s="65"/>
      <c r="HO573" s="65"/>
      <c r="HQ573" s="65"/>
      <c r="HS573" s="65"/>
      <c r="HU573" s="65"/>
      <c r="HW573" s="65"/>
      <c r="HY573" s="65"/>
      <c r="IA573" s="65"/>
      <c r="IC573" s="65"/>
      <c r="IE573" s="65"/>
      <c r="IG573" s="65"/>
      <c r="II573" s="65"/>
      <c r="IK573" s="65"/>
      <c r="IM573" s="65"/>
    </row>
    <row r="574" spans="1:248" ht="23.1" customHeight="1" x14ac:dyDescent="0.25">
      <c r="A574" s="65"/>
      <c r="B574" s="33"/>
      <c r="C574" s="65"/>
      <c r="D574" s="33"/>
      <c r="E574" s="33"/>
      <c r="F574" s="65"/>
      <c r="G574" s="33"/>
      <c r="H574" s="33"/>
      <c r="I574" s="65"/>
      <c r="J574" s="33"/>
      <c r="K574" s="65"/>
      <c r="L574" s="33"/>
      <c r="M574" s="65"/>
      <c r="N574" s="33"/>
      <c r="O574" s="65"/>
      <c r="P574" s="33"/>
      <c r="Q574" s="65"/>
      <c r="R574" s="33"/>
      <c r="S574" s="65"/>
      <c r="T574" s="33"/>
      <c r="U574" s="65"/>
      <c r="V574" s="33"/>
      <c r="W574" s="65"/>
      <c r="X574" s="33"/>
      <c r="Y574" s="65"/>
      <c r="Z574" s="33"/>
      <c r="AA574" s="65"/>
      <c r="AB574" s="33"/>
      <c r="AC574" s="65"/>
      <c r="AD574" s="33"/>
      <c r="AE574" s="65"/>
      <c r="AF574" s="33"/>
      <c r="AG574" s="65"/>
      <c r="AH574" s="33"/>
      <c r="AI574" s="65"/>
      <c r="AJ574" s="33"/>
      <c r="AK574" s="65"/>
      <c r="AL574" s="33"/>
      <c r="AM574" s="65"/>
      <c r="AN574" s="33"/>
      <c r="AO574" s="65"/>
      <c r="AP574" s="33"/>
      <c r="AQ574" s="65"/>
      <c r="AR574" s="33"/>
      <c r="AS574" s="65"/>
      <c r="AT574" s="33"/>
      <c r="AU574" s="65"/>
      <c r="AV574" s="33"/>
      <c r="AW574" s="65"/>
      <c r="AX574" s="33"/>
      <c r="AY574" s="65"/>
      <c r="AZ574" s="33"/>
      <c r="BA574" s="65"/>
      <c r="BB574" s="33"/>
      <c r="BC574" s="65"/>
      <c r="BD574" s="33"/>
      <c r="BE574" s="65"/>
      <c r="BF574" s="33"/>
      <c r="BG574" s="65"/>
      <c r="BH574" s="33"/>
      <c r="BI574" s="65"/>
      <c r="BJ574" s="33"/>
      <c r="BK574" s="65"/>
      <c r="BL574" s="33"/>
      <c r="BM574" s="65"/>
      <c r="BN574" s="33"/>
      <c r="BO574" s="65"/>
      <c r="BP574" s="33"/>
      <c r="BQ574" s="65"/>
      <c r="BR574" s="33"/>
      <c r="BS574" s="65"/>
      <c r="BT574" s="33"/>
      <c r="BU574" s="65"/>
      <c r="BV574" s="33"/>
      <c r="BW574" s="65"/>
      <c r="BX574" s="33"/>
      <c r="BY574" s="65"/>
      <c r="BZ574" s="33"/>
      <c r="CA574" s="65"/>
      <c r="CB574" s="33"/>
      <c r="CC574" s="65"/>
      <c r="CD574" s="33"/>
      <c r="CE574" s="65"/>
      <c r="CF574" s="33"/>
      <c r="CG574" s="65"/>
      <c r="CH574" s="33"/>
      <c r="CI574" s="65"/>
      <c r="CJ574" s="33"/>
      <c r="CK574" s="65"/>
      <c r="CL574" s="33"/>
      <c r="CM574" s="65"/>
      <c r="CN574" s="33"/>
      <c r="CO574" s="65"/>
      <c r="CP574" s="33"/>
      <c r="CQ574" s="65"/>
      <c r="CR574" s="33"/>
      <c r="CS574" s="65"/>
      <c r="CT574" s="33"/>
      <c r="CU574" s="65"/>
      <c r="CV574" s="33"/>
      <c r="CW574" s="65"/>
      <c r="CX574" s="33"/>
      <c r="CY574" s="65"/>
      <c r="CZ574" s="33"/>
      <c r="DA574" s="65"/>
      <c r="DB574" s="33"/>
      <c r="DC574" s="65"/>
      <c r="DD574" s="33"/>
      <c r="DE574" s="65"/>
      <c r="DF574" s="33"/>
      <c r="DG574" s="65"/>
      <c r="DH574" s="33"/>
      <c r="DI574" s="65"/>
      <c r="DJ574" s="33"/>
      <c r="DK574" s="65"/>
      <c r="DL574" s="33"/>
      <c r="DM574" s="65"/>
      <c r="DN574" s="33"/>
      <c r="DO574" s="65"/>
      <c r="DP574" s="33"/>
      <c r="DQ574" s="65"/>
      <c r="DR574" s="33"/>
      <c r="DS574" s="65"/>
      <c r="DT574" s="33"/>
      <c r="DU574" s="65"/>
      <c r="DV574" s="33"/>
      <c r="DW574" s="65"/>
      <c r="DX574" s="33"/>
      <c r="DY574" s="65"/>
      <c r="DZ574" s="33"/>
      <c r="EA574" s="65"/>
      <c r="EB574" s="33"/>
      <c r="EC574" s="65"/>
      <c r="ED574" s="33"/>
      <c r="EE574" s="65"/>
      <c r="EF574" s="33"/>
      <c r="EG574" s="65"/>
      <c r="EH574" s="33"/>
      <c r="EI574" s="65"/>
      <c r="EJ574" s="33"/>
      <c r="EK574" s="65"/>
      <c r="EL574" s="33"/>
      <c r="EM574" s="65"/>
      <c r="EN574" s="33"/>
      <c r="EO574" s="65"/>
      <c r="EP574" s="33"/>
      <c r="EQ574" s="65"/>
      <c r="ER574" s="33"/>
      <c r="ES574" s="65"/>
      <c r="ET574" s="33"/>
      <c r="EU574" s="65"/>
      <c r="EV574" s="33"/>
      <c r="EW574" s="65"/>
      <c r="EX574" s="33"/>
      <c r="EY574" s="65"/>
      <c r="EZ574" s="33"/>
      <c r="FA574" s="65"/>
      <c r="FB574" s="33"/>
      <c r="FC574" s="65"/>
      <c r="FD574" s="33"/>
      <c r="FE574" s="65"/>
      <c r="FF574" s="33"/>
      <c r="FG574" s="65"/>
      <c r="FH574" s="33"/>
      <c r="FI574" s="65"/>
      <c r="FJ574" s="33"/>
      <c r="FK574" s="65"/>
      <c r="FL574" s="33"/>
      <c r="FM574" s="65"/>
      <c r="FN574" s="33"/>
      <c r="FO574" s="65"/>
      <c r="FP574" s="33"/>
      <c r="FQ574" s="65"/>
      <c r="FR574" s="33"/>
      <c r="FS574" s="65"/>
      <c r="FT574" s="33"/>
      <c r="FU574" s="65"/>
      <c r="FV574" s="33"/>
      <c r="FW574" s="65"/>
      <c r="FX574" s="33"/>
      <c r="FY574" s="65"/>
      <c r="FZ574" s="33"/>
      <c r="GA574" s="65"/>
      <c r="GB574" s="33"/>
      <c r="GC574" s="65"/>
      <c r="GD574" s="33"/>
      <c r="GE574" s="65"/>
      <c r="GF574" s="33"/>
      <c r="GG574" s="65"/>
      <c r="GH574" s="33"/>
      <c r="GI574" s="65"/>
      <c r="GJ574" s="33"/>
      <c r="GK574" s="65"/>
      <c r="GL574" s="33"/>
      <c r="GM574" s="65"/>
      <c r="GN574" s="33"/>
      <c r="GO574" s="65"/>
      <c r="GP574" s="33"/>
      <c r="GQ574" s="65"/>
      <c r="GR574" s="33"/>
      <c r="GS574" s="65"/>
      <c r="GT574" s="33"/>
      <c r="GU574" s="65"/>
      <c r="GV574" s="33"/>
      <c r="GW574" s="65"/>
      <c r="GX574" s="33"/>
      <c r="GY574" s="65"/>
      <c r="GZ574" s="33"/>
      <c r="HA574" s="65"/>
      <c r="HB574" s="33"/>
      <c r="HC574" s="65"/>
      <c r="HD574" s="33"/>
      <c r="HE574" s="65"/>
      <c r="HF574" s="33"/>
      <c r="HG574" s="65"/>
      <c r="HH574" s="33"/>
      <c r="HI574" s="65"/>
      <c r="HJ574" s="33"/>
      <c r="HK574" s="65"/>
      <c r="HL574" s="33"/>
      <c r="HM574" s="65"/>
      <c r="HN574" s="33"/>
      <c r="HO574" s="65"/>
      <c r="HP574" s="33"/>
      <c r="HQ574" s="65"/>
      <c r="HR574" s="33"/>
      <c r="HS574" s="65"/>
      <c r="HT574" s="33"/>
      <c r="HU574" s="65"/>
      <c r="HV574" s="33"/>
      <c r="HW574" s="65"/>
      <c r="HX574" s="33"/>
      <c r="HY574" s="65"/>
      <c r="HZ574" s="33"/>
      <c r="IA574" s="65"/>
      <c r="IB574" s="33"/>
      <c r="IC574" s="65"/>
      <c r="ID574" s="33"/>
      <c r="IE574" s="65"/>
      <c r="IF574" s="33"/>
      <c r="IG574" s="65"/>
      <c r="IH574" s="33"/>
      <c r="II574" s="65"/>
      <c r="IJ574" s="33"/>
      <c r="IK574" s="65"/>
      <c r="IL574" s="33"/>
      <c r="IM574" s="65"/>
      <c r="IN574" s="33"/>
    </row>
    <row r="575" spans="1:248" ht="23.1" customHeight="1" x14ac:dyDescent="0.25"/>
    <row r="576" spans="1:248" ht="23.1" customHeight="1" x14ac:dyDescent="0.25"/>
    <row r="577" ht="23.1" customHeight="1" x14ac:dyDescent="0.25"/>
    <row r="578" ht="23.1" customHeight="1" x14ac:dyDescent="0.25"/>
  </sheetData>
  <mergeCells count="4">
    <mergeCell ref="A4:A5"/>
    <mergeCell ref="B4:B5"/>
    <mergeCell ref="C4:C5"/>
    <mergeCell ref="A18:J18"/>
  </mergeCells>
  <phoneticPr fontId="2" type="noConversion"/>
  <printOptions horizontalCentered="1"/>
  <pageMargins left="0.31" right="0.32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91"/>
  <sheetViews>
    <sheetView topLeftCell="A34" zoomScale="115" zoomScaleNormal="115" workbookViewId="0">
      <selection activeCell="A2" sqref="A2"/>
    </sheetView>
  </sheetViews>
  <sheetFormatPr defaultRowHeight="15.75" x14ac:dyDescent="0.25"/>
  <cols>
    <col min="1" max="1" width="4.7109375" style="7" customWidth="1"/>
    <col min="2" max="2" width="20.140625" style="7" customWidth="1"/>
    <col min="3" max="3" width="23.85546875" style="7" customWidth="1"/>
    <col min="4" max="4" width="27.42578125" style="7" customWidth="1"/>
    <col min="5" max="5" width="10" style="7" customWidth="1"/>
    <col min="6" max="6" width="10.28515625" style="7" customWidth="1"/>
    <col min="7" max="7" width="10.140625" style="7" customWidth="1"/>
    <col min="8" max="8" width="11.42578125" style="7" customWidth="1"/>
    <col min="9" max="9" width="21.42578125" style="7" customWidth="1"/>
    <col min="10" max="10" width="10.28515625" style="7" customWidth="1"/>
    <col min="11" max="16384" width="9.140625" style="7"/>
  </cols>
  <sheetData>
    <row r="1" spans="1:10" x14ac:dyDescent="0.25">
      <c r="A1" s="6" t="s">
        <v>424</v>
      </c>
    </row>
    <row r="2" spans="1:10" ht="23.1" customHeight="1" x14ac:dyDescent="0.25">
      <c r="A2" s="6" t="s">
        <v>380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3.1" customHeight="1" x14ac:dyDescent="0.25">
      <c r="A6" s="106">
        <v>1</v>
      </c>
      <c r="B6" s="95" t="s">
        <v>57</v>
      </c>
      <c r="C6" s="95" t="s">
        <v>1423</v>
      </c>
      <c r="D6" s="95" t="s">
        <v>1424</v>
      </c>
      <c r="E6" s="148">
        <v>800000</v>
      </c>
      <c r="F6" s="123">
        <v>800000</v>
      </c>
      <c r="G6" s="20">
        <v>800000</v>
      </c>
      <c r="H6" s="20" t="s">
        <v>1425</v>
      </c>
      <c r="I6" s="95" t="s">
        <v>1428</v>
      </c>
      <c r="J6" s="87" t="s">
        <v>210</v>
      </c>
    </row>
    <row r="7" spans="1:10" s="33" customFormat="1" ht="23.1" customHeight="1" x14ac:dyDescent="0.25">
      <c r="A7" s="38"/>
      <c r="B7" s="56" t="s">
        <v>532</v>
      </c>
      <c r="C7" s="56" t="s">
        <v>1</v>
      </c>
      <c r="D7" s="56" t="s">
        <v>5</v>
      </c>
      <c r="E7" s="152" t="s">
        <v>2179</v>
      </c>
      <c r="F7" s="118"/>
      <c r="G7" s="56"/>
      <c r="H7" s="56" t="s">
        <v>1426</v>
      </c>
      <c r="I7" s="56" t="s">
        <v>1429</v>
      </c>
      <c r="J7" s="56"/>
    </row>
    <row r="8" spans="1:10" s="33" customFormat="1" ht="23.1" customHeight="1" x14ac:dyDescent="0.25">
      <c r="A8" s="38"/>
      <c r="B8" s="56" t="s">
        <v>1422</v>
      </c>
      <c r="C8" s="56" t="s">
        <v>2</v>
      </c>
      <c r="D8" s="56" t="s">
        <v>6</v>
      </c>
      <c r="E8" s="152" t="s">
        <v>1860</v>
      </c>
      <c r="F8" s="118"/>
      <c r="G8" s="56"/>
      <c r="H8" s="22" t="s">
        <v>1427</v>
      </c>
      <c r="I8" s="56" t="s">
        <v>1430</v>
      </c>
      <c r="J8" s="56"/>
    </row>
    <row r="9" spans="1:10" s="33" customFormat="1" ht="23.1" customHeight="1" x14ac:dyDescent="0.25">
      <c r="A9" s="38"/>
      <c r="B9" s="56"/>
      <c r="C9" s="56" t="s">
        <v>3</v>
      </c>
      <c r="D9" s="56" t="s">
        <v>7</v>
      </c>
      <c r="E9" s="152" t="s">
        <v>1861</v>
      </c>
      <c r="F9" s="118"/>
      <c r="G9" s="56"/>
      <c r="H9" s="22" t="s">
        <v>1051</v>
      </c>
      <c r="I9" s="56" t="s">
        <v>1431</v>
      </c>
      <c r="J9" s="56"/>
    </row>
    <row r="10" spans="1:10" s="33" customFormat="1" ht="23.1" customHeight="1" x14ac:dyDescent="0.25">
      <c r="A10" s="38"/>
      <c r="B10" s="56"/>
      <c r="C10" s="56" t="s">
        <v>4</v>
      </c>
      <c r="D10" s="56" t="s">
        <v>8</v>
      </c>
      <c r="E10" s="153"/>
      <c r="F10" s="118"/>
      <c r="G10" s="56"/>
      <c r="H10" s="56"/>
      <c r="I10" s="56"/>
      <c r="J10" s="56"/>
    </row>
    <row r="11" spans="1:10" s="33" customFormat="1" ht="23.1" customHeight="1" x14ac:dyDescent="0.25">
      <c r="A11" s="38"/>
      <c r="B11" s="56"/>
      <c r="C11" s="56"/>
      <c r="D11" s="56" t="s">
        <v>9</v>
      </c>
      <c r="E11" s="153"/>
      <c r="F11" s="166"/>
      <c r="G11" s="22"/>
      <c r="H11" s="22"/>
      <c r="I11" s="56"/>
      <c r="J11" s="56"/>
    </row>
    <row r="12" spans="1:10" s="33" customFormat="1" ht="23.1" customHeight="1" x14ac:dyDescent="0.25">
      <c r="A12" s="38"/>
      <c r="B12" s="56"/>
      <c r="C12" s="56"/>
      <c r="D12" s="56" t="s">
        <v>10</v>
      </c>
      <c r="E12" s="153"/>
      <c r="F12" s="118"/>
      <c r="G12" s="56"/>
      <c r="H12" s="56"/>
      <c r="I12" s="56"/>
      <c r="J12" s="56"/>
    </row>
    <row r="13" spans="1:10" s="33" customFormat="1" ht="22.5" customHeight="1" x14ac:dyDescent="0.25">
      <c r="A13" s="38"/>
      <c r="B13" s="56"/>
      <c r="C13" s="56"/>
      <c r="D13" s="56" t="s">
        <v>11</v>
      </c>
      <c r="E13" s="153"/>
      <c r="F13" s="118"/>
      <c r="G13" s="56"/>
      <c r="H13" s="56"/>
      <c r="I13" s="56"/>
      <c r="J13" s="56"/>
    </row>
    <row r="14" spans="1:10" s="33" customFormat="1" ht="22.5" customHeight="1" x14ac:dyDescent="0.25">
      <c r="A14" s="38"/>
      <c r="B14" s="56"/>
      <c r="C14" s="56"/>
      <c r="D14" s="56" t="s">
        <v>12</v>
      </c>
      <c r="E14" s="153"/>
      <c r="F14" s="118"/>
      <c r="G14" s="56"/>
      <c r="H14" s="56"/>
      <c r="I14" s="56"/>
      <c r="J14" s="56"/>
    </row>
    <row r="15" spans="1:10" s="33" customFormat="1" ht="22.5" customHeight="1" x14ac:dyDescent="0.25">
      <c r="A15" s="14"/>
      <c r="B15" s="57"/>
      <c r="C15" s="57"/>
      <c r="D15" s="57"/>
      <c r="E15" s="155"/>
      <c r="F15" s="121"/>
      <c r="G15" s="57"/>
      <c r="H15" s="57"/>
      <c r="I15" s="57"/>
      <c r="J15" s="57"/>
    </row>
    <row r="16" spans="1:10" s="33" customFormat="1" ht="22.5" customHeight="1" x14ac:dyDescent="0.3">
      <c r="A16" s="316"/>
      <c r="B16" s="317"/>
      <c r="C16" s="317"/>
      <c r="D16" s="317"/>
      <c r="E16" s="317"/>
      <c r="F16" s="317"/>
      <c r="G16" s="317"/>
      <c r="H16" s="317"/>
      <c r="I16" s="317"/>
      <c r="J16" s="317"/>
    </row>
    <row r="17" spans="1:10" s="33" customFormat="1" ht="22.5" customHeight="1" x14ac:dyDescent="0.25">
      <c r="A17" s="65"/>
    </row>
    <row r="18" spans="1:10" s="33" customFormat="1" ht="22.5" customHeight="1" x14ac:dyDescent="0.25">
      <c r="A18" s="65"/>
    </row>
    <row r="19" spans="1:10" s="33" customFormat="1" ht="22.5" customHeight="1" x14ac:dyDescent="0.25">
      <c r="A19" s="65"/>
    </row>
    <row r="20" spans="1:10" s="33" customFormat="1" ht="22.5" customHeight="1" x14ac:dyDescent="0.25">
      <c r="A20" s="65"/>
    </row>
    <row r="21" spans="1:10" s="33" customFormat="1" ht="22.5" customHeight="1" x14ac:dyDescent="0.25">
      <c r="A21" s="65"/>
    </row>
    <row r="22" spans="1:10" s="33" customFormat="1" ht="22.5" customHeight="1" x14ac:dyDescent="0.25">
      <c r="A22" s="65"/>
    </row>
    <row r="23" spans="1:10" s="33" customFormat="1" ht="22.5" customHeight="1" x14ac:dyDescent="0.25">
      <c r="A23" s="43">
        <v>2</v>
      </c>
      <c r="B23" s="56" t="s">
        <v>58</v>
      </c>
      <c r="C23" s="56" t="s">
        <v>1423</v>
      </c>
      <c r="D23" s="56" t="s">
        <v>1432</v>
      </c>
      <c r="E23" s="148">
        <v>300000</v>
      </c>
      <c r="F23" s="123">
        <v>300000</v>
      </c>
      <c r="G23" s="20">
        <v>300000</v>
      </c>
      <c r="H23" s="20" t="s">
        <v>1107</v>
      </c>
      <c r="I23" s="56" t="s">
        <v>1433</v>
      </c>
      <c r="J23" s="21" t="s">
        <v>158</v>
      </c>
    </row>
    <row r="24" spans="1:10" s="33" customFormat="1" ht="22.5" customHeight="1" x14ac:dyDescent="0.25">
      <c r="A24" s="18"/>
      <c r="B24" s="56" t="s">
        <v>160</v>
      </c>
      <c r="C24" s="56" t="s">
        <v>159</v>
      </c>
      <c r="D24" s="56" t="s">
        <v>165</v>
      </c>
      <c r="E24" s="152" t="s">
        <v>2180</v>
      </c>
      <c r="F24" s="91"/>
      <c r="G24" s="22"/>
      <c r="H24" s="22" t="s">
        <v>1436</v>
      </c>
      <c r="I24" s="56" t="s">
        <v>171</v>
      </c>
      <c r="J24" s="128"/>
    </row>
    <row r="25" spans="1:10" s="33" customFormat="1" ht="22.5" customHeight="1" x14ac:dyDescent="0.25">
      <c r="A25" s="38"/>
      <c r="B25" s="56"/>
      <c r="C25" s="56" t="s">
        <v>440</v>
      </c>
      <c r="D25" s="56" t="s">
        <v>166</v>
      </c>
      <c r="E25" s="152" t="s">
        <v>1862</v>
      </c>
      <c r="F25" s="118"/>
      <c r="G25" s="56"/>
      <c r="H25" s="22" t="s">
        <v>1437</v>
      </c>
      <c r="I25" s="56" t="s">
        <v>172</v>
      </c>
      <c r="J25" s="129"/>
    </row>
    <row r="26" spans="1:10" s="33" customFormat="1" ht="22.5" customHeight="1" x14ac:dyDescent="0.25">
      <c r="A26" s="38"/>
      <c r="B26" s="56"/>
      <c r="C26" s="56" t="s">
        <v>161</v>
      </c>
      <c r="D26" s="56" t="s">
        <v>167</v>
      </c>
      <c r="E26" s="152" t="s">
        <v>1863</v>
      </c>
      <c r="F26" s="118"/>
      <c r="G26" s="56"/>
      <c r="H26" s="56"/>
      <c r="I26" s="56" t="s">
        <v>1434</v>
      </c>
      <c r="J26" s="56"/>
    </row>
    <row r="27" spans="1:10" s="33" customFormat="1" ht="22.5" customHeight="1" x14ac:dyDescent="0.25">
      <c r="A27" s="38"/>
      <c r="B27" s="56"/>
      <c r="C27" s="56" t="s">
        <v>162</v>
      </c>
      <c r="D27" s="56" t="s">
        <v>168</v>
      </c>
      <c r="E27" s="153"/>
      <c r="F27" s="118"/>
      <c r="G27" s="56"/>
      <c r="H27" s="56"/>
      <c r="I27" s="56" t="s">
        <v>1435</v>
      </c>
      <c r="J27" s="56"/>
    </row>
    <row r="28" spans="1:10" s="33" customFormat="1" ht="22.5" customHeight="1" x14ac:dyDescent="0.25">
      <c r="A28" s="38"/>
      <c r="B28" s="56"/>
      <c r="C28" s="56" t="s">
        <v>163</v>
      </c>
      <c r="D28" s="56" t="s">
        <v>2544</v>
      </c>
      <c r="E28" s="153"/>
      <c r="F28" s="118"/>
      <c r="G28" s="56"/>
      <c r="H28" s="56"/>
      <c r="I28" s="56" t="s">
        <v>2535</v>
      </c>
      <c r="J28" s="56"/>
    </row>
    <row r="29" spans="1:10" s="33" customFormat="1" ht="23.1" customHeight="1" x14ac:dyDescent="0.25">
      <c r="A29" s="56"/>
      <c r="B29" s="56"/>
      <c r="C29" s="56" t="s">
        <v>164</v>
      </c>
      <c r="D29" s="56" t="s">
        <v>169</v>
      </c>
      <c r="E29" s="153"/>
      <c r="F29" s="118"/>
      <c r="G29" s="56"/>
      <c r="H29" s="56"/>
      <c r="I29" s="56" t="s">
        <v>2536</v>
      </c>
      <c r="J29" s="56"/>
    </row>
    <row r="30" spans="1:10" s="33" customFormat="1" ht="23.1" customHeight="1" x14ac:dyDescent="0.25">
      <c r="A30" s="56"/>
      <c r="B30" s="56"/>
      <c r="C30" s="56"/>
      <c r="D30" s="56" t="s">
        <v>170</v>
      </c>
      <c r="E30" s="153"/>
      <c r="F30" s="118"/>
      <c r="G30" s="56"/>
      <c r="H30" s="56"/>
      <c r="I30" s="56" t="s">
        <v>2537</v>
      </c>
      <c r="J30" s="56"/>
    </row>
    <row r="31" spans="1:10" s="33" customFormat="1" ht="23.1" customHeight="1" x14ac:dyDescent="0.25">
      <c r="A31" s="56"/>
      <c r="B31" s="56"/>
      <c r="C31" s="56"/>
      <c r="D31" s="56"/>
      <c r="E31" s="153"/>
      <c r="F31" s="118"/>
      <c r="G31" s="56"/>
      <c r="H31" s="56"/>
      <c r="I31" s="56"/>
      <c r="J31" s="56"/>
    </row>
    <row r="32" spans="1:10" s="33" customFormat="1" ht="23.1" customHeight="1" x14ac:dyDescent="0.25">
      <c r="A32" s="56"/>
      <c r="B32" s="56"/>
      <c r="C32" s="56"/>
      <c r="D32" s="56"/>
      <c r="E32" s="153"/>
      <c r="F32" s="118"/>
      <c r="G32" s="56"/>
      <c r="H32" s="56"/>
      <c r="I32" s="56"/>
      <c r="J32" s="56"/>
    </row>
    <row r="33" spans="1:10" s="33" customFormat="1" ht="23.1" customHeight="1" x14ac:dyDescent="0.25">
      <c r="A33" s="56"/>
      <c r="B33" s="56"/>
      <c r="C33" s="56"/>
      <c r="D33" s="56"/>
      <c r="E33" s="153"/>
      <c r="F33" s="118"/>
      <c r="G33" s="56"/>
      <c r="H33" s="56"/>
      <c r="I33" s="56"/>
      <c r="J33" s="56"/>
    </row>
    <row r="34" spans="1:10" s="33" customFormat="1" ht="23.1" customHeight="1" x14ac:dyDescent="0.25">
      <c r="A34" s="57"/>
      <c r="B34" s="57"/>
      <c r="C34" s="57"/>
      <c r="D34" s="57"/>
      <c r="E34" s="155"/>
      <c r="F34" s="121"/>
      <c r="G34" s="57"/>
      <c r="H34" s="57"/>
      <c r="I34" s="57"/>
      <c r="J34" s="57"/>
    </row>
    <row r="35" spans="1:10" s="33" customFormat="1" ht="23.1" customHeight="1" x14ac:dyDescent="0.3">
      <c r="A35" s="316"/>
      <c r="B35" s="317"/>
      <c r="C35" s="317"/>
      <c r="D35" s="317"/>
      <c r="E35" s="317"/>
      <c r="F35" s="317"/>
      <c r="G35" s="317"/>
      <c r="H35" s="317"/>
      <c r="I35" s="317"/>
      <c r="J35" s="317"/>
    </row>
    <row r="36" spans="1:10" s="33" customFormat="1" ht="23.1" customHeight="1" x14ac:dyDescent="0.25"/>
    <row r="37" spans="1:10" s="33" customFormat="1" ht="23.1" customHeight="1" x14ac:dyDescent="0.25"/>
    <row r="38" spans="1:10" s="33" customFormat="1" ht="23.1" customHeight="1" x14ac:dyDescent="0.25"/>
    <row r="39" spans="1:10" s="33" customFormat="1" ht="23.1" customHeight="1" x14ac:dyDescent="0.25"/>
    <row r="40" spans="1:10" s="33" customFormat="1" ht="23.1" customHeight="1" x14ac:dyDescent="0.25"/>
    <row r="41" spans="1:10" s="33" customFormat="1" ht="23.1" customHeight="1" x14ac:dyDescent="0.25"/>
    <row r="42" spans="1:10" s="33" customFormat="1" ht="23.1" customHeight="1" x14ac:dyDescent="0.25"/>
    <row r="43" spans="1:10" s="33" customFormat="1" ht="23.1" customHeight="1" x14ac:dyDescent="0.25"/>
    <row r="44" spans="1:10" s="33" customFormat="1" ht="23.1" customHeight="1" x14ac:dyDescent="0.25"/>
    <row r="45" spans="1:10" s="33" customFormat="1" ht="23.1" customHeight="1" x14ac:dyDescent="0.25"/>
    <row r="46" spans="1:10" s="33" customFormat="1" ht="23.1" customHeight="1" x14ac:dyDescent="0.25"/>
    <row r="47" spans="1:10" s="33" customFormat="1" ht="23.1" customHeight="1" x14ac:dyDescent="0.25"/>
    <row r="48" spans="1:10" s="33" customFormat="1" ht="23.1" customHeight="1" x14ac:dyDescent="0.25"/>
    <row r="49" s="33" customFormat="1" ht="23.1" customHeight="1" x14ac:dyDescent="0.25"/>
    <row r="50" s="33" customFormat="1" ht="23.1" customHeight="1" x14ac:dyDescent="0.25"/>
    <row r="51" s="33" customFormat="1" x14ac:dyDescent="0.25"/>
    <row r="52" s="33" customFormat="1" ht="23.1" customHeight="1" x14ac:dyDescent="0.25"/>
    <row r="53" s="33" customFormat="1" ht="23.1" customHeight="1" x14ac:dyDescent="0.25"/>
    <row r="54" s="33" customFormat="1" ht="23.1" customHeight="1" x14ac:dyDescent="0.25"/>
    <row r="55" s="33" customFormat="1" ht="23.1" customHeight="1" x14ac:dyDescent="0.25"/>
    <row r="56" s="33" customFormat="1" ht="23.1" customHeight="1" x14ac:dyDescent="0.25"/>
    <row r="57" s="33" customFormat="1" ht="23.1" customHeight="1" x14ac:dyDescent="0.25"/>
    <row r="58" s="33" customFormat="1" ht="23.1" customHeight="1" x14ac:dyDescent="0.25"/>
    <row r="59" s="33" customFormat="1" ht="23.1" customHeight="1" x14ac:dyDescent="0.25"/>
    <row r="60" s="33" customFormat="1" ht="23.1" customHeight="1" x14ac:dyDescent="0.25"/>
    <row r="61" s="33" customFormat="1" ht="23.1" customHeight="1" x14ac:dyDescent="0.25"/>
    <row r="62" s="33" customFormat="1" ht="23.1" customHeight="1" x14ac:dyDescent="0.25"/>
    <row r="63" s="33" customFormat="1" ht="23.1" customHeight="1" x14ac:dyDescent="0.25"/>
    <row r="64" s="33" customFormat="1" ht="23.1" customHeight="1" x14ac:dyDescent="0.25"/>
    <row r="65" s="33" customFormat="1" ht="23.1" customHeight="1" x14ac:dyDescent="0.25"/>
    <row r="66" s="33" customFormat="1" ht="23.1" customHeight="1" x14ac:dyDescent="0.25"/>
    <row r="67" s="33" customFormat="1" ht="23.1" customHeight="1" x14ac:dyDescent="0.25"/>
    <row r="68" s="33" customFormat="1" ht="23.1" customHeight="1" x14ac:dyDescent="0.25"/>
    <row r="69" s="33" customFormat="1" ht="23.1" customHeight="1" x14ac:dyDescent="0.25"/>
    <row r="70" s="33" customFormat="1" ht="23.1" customHeight="1" x14ac:dyDescent="0.25"/>
    <row r="71" s="33" customFormat="1" ht="23.1" customHeight="1" x14ac:dyDescent="0.25"/>
    <row r="72" s="33" customFormat="1" ht="23.1" customHeight="1" x14ac:dyDescent="0.25"/>
    <row r="73" s="33" customFormat="1" ht="23.1" customHeight="1" x14ac:dyDescent="0.25"/>
    <row r="74" s="33" customFormat="1" ht="23.1" customHeight="1" x14ac:dyDescent="0.25"/>
    <row r="75" s="33" customFormat="1" ht="23.1" customHeight="1" x14ac:dyDescent="0.25"/>
    <row r="76" s="33" customFormat="1" ht="23.1" customHeight="1" x14ac:dyDescent="0.25"/>
    <row r="77" s="33" customFormat="1" ht="23.1" customHeight="1" x14ac:dyDescent="0.25"/>
    <row r="78" s="33" customFormat="1" ht="23.1" customHeight="1" x14ac:dyDescent="0.25"/>
    <row r="79" s="33" customFormat="1" ht="23.1" customHeight="1" x14ac:dyDescent="0.25"/>
    <row r="80" s="33" customFormat="1" ht="23.1" customHeight="1" x14ac:dyDescent="0.25"/>
    <row r="81" s="33" customFormat="1" ht="23.1" customHeight="1" x14ac:dyDescent="0.25"/>
    <row r="82" s="33" customFormat="1" ht="23.1" customHeight="1" x14ac:dyDescent="0.25"/>
    <row r="83" s="33" customFormat="1" ht="23.1" customHeight="1" x14ac:dyDescent="0.25"/>
    <row r="84" s="33" customFormat="1" ht="23.1" customHeight="1" x14ac:dyDescent="0.25"/>
    <row r="85" s="33" customFormat="1" ht="23.1" customHeight="1" x14ac:dyDescent="0.25"/>
    <row r="86" s="33" customFormat="1" ht="23.1" customHeight="1" x14ac:dyDescent="0.25"/>
    <row r="87" s="33" customFormat="1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ht="23.1" customHeight="1" x14ac:dyDescent="0.25"/>
    <row r="98" ht="23.1" customHeight="1" x14ac:dyDescent="0.25"/>
    <row r="99" ht="23.1" customHeight="1" x14ac:dyDescent="0.25"/>
    <row r="100" ht="23.1" customHeight="1" x14ac:dyDescent="0.25"/>
    <row r="101" ht="23.1" customHeight="1" x14ac:dyDescent="0.25"/>
    <row r="102" ht="23.1" customHeight="1" x14ac:dyDescent="0.25"/>
    <row r="103" ht="23.1" customHeight="1" x14ac:dyDescent="0.25"/>
    <row r="104" ht="23.1" customHeight="1" x14ac:dyDescent="0.25"/>
    <row r="105" ht="23.1" customHeight="1" x14ac:dyDescent="0.25"/>
    <row r="106" ht="23.1" customHeight="1" x14ac:dyDescent="0.25"/>
    <row r="107" ht="23.1" customHeight="1" x14ac:dyDescent="0.25"/>
    <row r="108" ht="23.1" customHeight="1" x14ac:dyDescent="0.25"/>
    <row r="109" ht="23.1" customHeight="1" x14ac:dyDescent="0.25"/>
    <row r="110" ht="23.1" customHeight="1" x14ac:dyDescent="0.25"/>
    <row r="111" ht="23.1" customHeight="1" x14ac:dyDescent="0.25"/>
    <row r="112" ht="23.1" customHeight="1" x14ac:dyDescent="0.25"/>
    <row r="113" spans="1:1" ht="23.1" customHeight="1" x14ac:dyDescent="0.25"/>
    <row r="114" spans="1:1" ht="23.1" customHeight="1" x14ac:dyDescent="0.25"/>
    <row r="115" spans="1:1" ht="23.1" customHeight="1" x14ac:dyDescent="0.25"/>
    <row r="116" spans="1:1" ht="23.1" customHeight="1" x14ac:dyDescent="0.25"/>
    <row r="117" spans="1:1" ht="23.1" customHeight="1" x14ac:dyDescent="0.25"/>
    <row r="118" spans="1:1" ht="23.1" customHeight="1" x14ac:dyDescent="0.25"/>
    <row r="119" spans="1:1" ht="23.1" customHeight="1" x14ac:dyDescent="0.25"/>
    <row r="120" spans="1:1" ht="23.1" customHeight="1" x14ac:dyDescent="0.25">
      <c r="A120" s="127"/>
    </row>
    <row r="121" spans="1:1" ht="23.1" customHeight="1" x14ac:dyDescent="0.25">
      <c r="A121" s="127"/>
    </row>
    <row r="122" spans="1:1" ht="23.1" customHeight="1" x14ac:dyDescent="0.25"/>
    <row r="123" spans="1:1" ht="23.1" customHeight="1" x14ac:dyDescent="0.25"/>
    <row r="124" spans="1:1" ht="23.1" customHeight="1" x14ac:dyDescent="0.25"/>
    <row r="125" spans="1:1" ht="23.1" customHeight="1" x14ac:dyDescent="0.25"/>
    <row r="126" spans="1:1" ht="23.1" customHeight="1" x14ac:dyDescent="0.25"/>
    <row r="127" spans="1:1" ht="23.1" customHeight="1" x14ac:dyDescent="0.25"/>
    <row r="128" spans="1:1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25" customHeight="1" x14ac:dyDescent="0.25"/>
    <row r="173" ht="23.25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ht="23.1" customHeight="1" x14ac:dyDescent="0.25"/>
    <row r="498" ht="23.1" customHeight="1" x14ac:dyDescent="0.25"/>
    <row r="499" ht="23.1" customHeight="1" x14ac:dyDescent="0.25"/>
    <row r="500" ht="23.1" customHeight="1" x14ac:dyDescent="0.25"/>
    <row r="501" ht="23.1" customHeight="1" x14ac:dyDescent="0.25"/>
    <row r="502" ht="23.1" customHeight="1" x14ac:dyDescent="0.25"/>
    <row r="503" ht="23.1" customHeight="1" x14ac:dyDescent="0.25"/>
    <row r="504" ht="23.1" customHeight="1" x14ac:dyDescent="0.25"/>
    <row r="505" ht="23.1" customHeight="1" x14ac:dyDescent="0.25"/>
    <row r="506" ht="23.1" customHeight="1" x14ac:dyDescent="0.25"/>
    <row r="507" ht="23.1" customHeight="1" x14ac:dyDescent="0.25"/>
    <row r="508" ht="23.1" customHeight="1" x14ac:dyDescent="0.25"/>
    <row r="509" ht="23.1" customHeight="1" x14ac:dyDescent="0.25"/>
    <row r="510" ht="23.1" customHeight="1" x14ac:dyDescent="0.25"/>
    <row r="511" ht="23.1" customHeight="1" x14ac:dyDescent="0.25"/>
    <row r="512" ht="23.1" customHeight="1" x14ac:dyDescent="0.25"/>
    <row r="513" ht="23.1" customHeight="1" x14ac:dyDescent="0.25"/>
    <row r="514" ht="23.1" customHeight="1" x14ac:dyDescent="0.25"/>
    <row r="515" ht="23.1" customHeight="1" x14ac:dyDescent="0.25"/>
    <row r="516" ht="23.1" customHeight="1" x14ac:dyDescent="0.25"/>
    <row r="517" ht="23.1" customHeight="1" x14ac:dyDescent="0.25"/>
    <row r="518" ht="23.1" customHeight="1" x14ac:dyDescent="0.25"/>
    <row r="519" ht="23.1" customHeight="1" x14ac:dyDescent="0.25"/>
    <row r="520" ht="23.1" customHeight="1" x14ac:dyDescent="0.25"/>
    <row r="521" ht="23.1" customHeight="1" x14ac:dyDescent="0.25"/>
    <row r="522" ht="23.1" customHeight="1" x14ac:dyDescent="0.25"/>
    <row r="523" ht="23.1" customHeight="1" x14ac:dyDescent="0.25"/>
    <row r="524" ht="23.1" customHeight="1" x14ac:dyDescent="0.25"/>
    <row r="525" ht="23.1" customHeight="1" x14ac:dyDescent="0.25"/>
    <row r="526" ht="23.1" customHeight="1" x14ac:dyDescent="0.25"/>
    <row r="527" ht="23.1" customHeight="1" x14ac:dyDescent="0.25"/>
    <row r="528" ht="23.1" customHeight="1" x14ac:dyDescent="0.25"/>
    <row r="529" ht="23.1" customHeight="1" x14ac:dyDescent="0.25"/>
    <row r="530" ht="23.1" customHeight="1" x14ac:dyDescent="0.25"/>
    <row r="531" ht="23.1" customHeight="1" x14ac:dyDescent="0.25"/>
    <row r="532" ht="23.1" customHeight="1" x14ac:dyDescent="0.25"/>
    <row r="533" ht="23.1" customHeight="1" x14ac:dyDescent="0.25"/>
    <row r="534" ht="23.1" customHeight="1" x14ac:dyDescent="0.25"/>
    <row r="535" ht="23.1" customHeight="1" x14ac:dyDescent="0.25"/>
    <row r="536" ht="23.1" customHeight="1" x14ac:dyDescent="0.25"/>
    <row r="537" ht="23.1" customHeight="1" x14ac:dyDescent="0.25"/>
    <row r="538" ht="23.1" customHeight="1" x14ac:dyDescent="0.25"/>
    <row r="539" ht="23.1" customHeight="1" x14ac:dyDescent="0.25"/>
    <row r="540" ht="23.1" customHeight="1" x14ac:dyDescent="0.25"/>
    <row r="541" ht="23.1" customHeight="1" x14ac:dyDescent="0.25"/>
    <row r="542" ht="23.1" customHeight="1" x14ac:dyDescent="0.25"/>
    <row r="543" ht="23.1" customHeight="1" x14ac:dyDescent="0.25"/>
    <row r="544" ht="23.1" customHeight="1" x14ac:dyDescent="0.25"/>
    <row r="545" ht="23.1" customHeight="1" x14ac:dyDescent="0.25"/>
    <row r="546" ht="23.1" customHeight="1" x14ac:dyDescent="0.25"/>
    <row r="547" ht="23.1" customHeight="1" x14ac:dyDescent="0.25"/>
    <row r="548" ht="23.1" customHeight="1" x14ac:dyDescent="0.25"/>
    <row r="549" ht="23.1" customHeight="1" x14ac:dyDescent="0.25"/>
    <row r="550" ht="23.1" customHeight="1" x14ac:dyDescent="0.25"/>
    <row r="551" ht="23.1" customHeight="1" x14ac:dyDescent="0.25"/>
    <row r="552" ht="23.1" customHeight="1" x14ac:dyDescent="0.25"/>
    <row r="553" ht="23.1" customHeight="1" x14ac:dyDescent="0.25"/>
    <row r="554" ht="23.1" customHeight="1" x14ac:dyDescent="0.25"/>
    <row r="555" ht="23.1" customHeight="1" x14ac:dyDescent="0.25"/>
    <row r="556" ht="23.1" customHeight="1" x14ac:dyDescent="0.25"/>
    <row r="557" ht="23.1" customHeight="1" x14ac:dyDescent="0.25"/>
    <row r="558" ht="23.1" customHeight="1" x14ac:dyDescent="0.25"/>
    <row r="559" ht="23.1" customHeight="1" x14ac:dyDescent="0.25"/>
    <row r="560" ht="23.1" customHeight="1" x14ac:dyDescent="0.25"/>
    <row r="561" ht="23.1" customHeight="1" x14ac:dyDescent="0.25"/>
    <row r="562" ht="23.1" customHeight="1" x14ac:dyDescent="0.25"/>
    <row r="563" ht="23.1" customHeight="1" x14ac:dyDescent="0.25"/>
    <row r="564" ht="23.1" customHeight="1" x14ac:dyDescent="0.25"/>
    <row r="565" ht="23.1" customHeight="1" x14ac:dyDescent="0.25"/>
    <row r="566" ht="23.1" customHeight="1" x14ac:dyDescent="0.25"/>
    <row r="567" ht="23.1" customHeight="1" x14ac:dyDescent="0.25"/>
    <row r="568" ht="23.1" customHeight="1" x14ac:dyDescent="0.25"/>
    <row r="569" ht="23.1" customHeight="1" x14ac:dyDescent="0.25"/>
    <row r="570" ht="23.1" customHeight="1" x14ac:dyDescent="0.25"/>
    <row r="571" ht="23.1" customHeight="1" x14ac:dyDescent="0.25"/>
    <row r="572" ht="23.1" customHeight="1" x14ac:dyDescent="0.25"/>
    <row r="573" ht="23.1" customHeight="1" x14ac:dyDescent="0.25"/>
    <row r="574" ht="23.1" customHeight="1" x14ac:dyDescent="0.25"/>
    <row r="575" ht="23.1" customHeight="1" x14ac:dyDescent="0.25"/>
    <row r="576" ht="23.1" customHeight="1" x14ac:dyDescent="0.25"/>
    <row r="577" spans="1:248" ht="23.1" customHeight="1" x14ac:dyDescent="0.25"/>
    <row r="578" spans="1:248" ht="23.1" customHeight="1" x14ac:dyDescent="0.25"/>
    <row r="579" spans="1:248" ht="23.1" customHeight="1" x14ac:dyDescent="0.25"/>
    <row r="580" spans="1:248" ht="23.1" customHeight="1" x14ac:dyDescent="0.25"/>
    <row r="581" spans="1:248" ht="23.1" customHeight="1" x14ac:dyDescent="0.25"/>
    <row r="582" spans="1:248" ht="23.1" customHeight="1" x14ac:dyDescent="0.25"/>
    <row r="583" spans="1:248" ht="23.1" customHeight="1" x14ac:dyDescent="0.25"/>
    <row r="584" spans="1:248" s="33" customFormat="1" ht="23.1" customHeight="1" x14ac:dyDescent="0.25">
      <c r="A584" s="65"/>
      <c r="C584" s="65"/>
      <c r="F584" s="65"/>
      <c r="I584" s="65"/>
      <c r="K584" s="65"/>
      <c r="M584" s="65"/>
      <c r="O584" s="65"/>
      <c r="Q584" s="65"/>
      <c r="S584" s="65"/>
      <c r="U584" s="65"/>
      <c r="W584" s="65"/>
      <c r="Y584" s="65"/>
      <c r="AA584" s="65"/>
      <c r="AC584" s="65"/>
      <c r="AE584" s="65"/>
      <c r="AG584" s="65"/>
      <c r="AI584" s="65"/>
      <c r="AK584" s="65"/>
      <c r="AM584" s="65"/>
      <c r="AO584" s="65"/>
      <c r="AQ584" s="65"/>
      <c r="AS584" s="65"/>
      <c r="AU584" s="65"/>
      <c r="AW584" s="65"/>
      <c r="AY584" s="65"/>
      <c r="BA584" s="65"/>
      <c r="BC584" s="65"/>
      <c r="BE584" s="65"/>
      <c r="BG584" s="65"/>
      <c r="BI584" s="65"/>
      <c r="BK584" s="65"/>
      <c r="BM584" s="65"/>
      <c r="BO584" s="65"/>
      <c r="BQ584" s="65"/>
      <c r="BS584" s="65"/>
      <c r="BU584" s="65"/>
      <c r="BW584" s="65"/>
      <c r="BY584" s="65"/>
      <c r="CA584" s="65"/>
      <c r="CC584" s="65"/>
      <c r="CE584" s="65"/>
      <c r="CG584" s="65"/>
      <c r="CI584" s="65"/>
      <c r="CK584" s="65"/>
      <c r="CM584" s="65"/>
      <c r="CO584" s="65"/>
      <c r="CQ584" s="65"/>
      <c r="CS584" s="65"/>
      <c r="CU584" s="65"/>
      <c r="CW584" s="65"/>
      <c r="CY584" s="65"/>
      <c r="DA584" s="65"/>
      <c r="DC584" s="65"/>
      <c r="DE584" s="65"/>
      <c r="DG584" s="65"/>
      <c r="DI584" s="65"/>
      <c r="DK584" s="65"/>
      <c r="DM584" s="65"/>
      <c r="DO584" s="65"/>
      <c r="DQ584" s="65"/>
      <c r="DS584" s="65"/>
      <c r="DU584" s="65"/>
      <c r="DW584" s="65"/>
      <c r="DY584" s="65"/>
      <c r="EA584" s="65"/>
      <c r="EC584" s="65"/>
      <c r="EE584" s="65"/>
      <c r="EG584" s="65"/>
      <c r="EI584" s="65"/>
      <c r="EK584" s="65"/>
      <c r="EM584" s="65"/>
      <c r="EO584" s="65"/>
      <c r="EQ584" s="65"/>
      <c r="ES584" s="65"/>
      <c r="EU584" s="65"/>
      <c r="EW584" s="65"/>
      <c r="EY584" s="65"/>
      <c r="FA584" s="65"/>
      <c r="FC584" s="65"/>
      <c r="FE584" s="65"/>
      <c r="FG584" s="65"/>
      <c r="FI584" s="65"/>
      <c r="FK584" s="65"/>
      <c r="FM584" s="65"/>
      <c r="FO584" s="65"/>
      <c r="FQ584" s="65"/>
      <c r="FS584" s="65"/>
      <c r="FU584" s="65"/>
      <c r="FW584" s="65"/>
      <c r="FY584" s="65"/>
      <c r="GA584" s="65"/>
      <c r="GC584" s="65"/>
      <c r="GE584" s="65"/>
      <c r="GG584" s="65"/>
      <c r="GI584" s="65"/>
      <c r="GK584" s="65"/>
      <c r="GM584" s="65"/>
      <c r="GO584" s="65"/>
      <c r="GQ584" s="65"/>
      <c r="GS584" s="65"/>
      <c r="GU584" s="65"/>
      <c r="GW584" s="65"/>
      <c r="GY584" s="65"/>
      <c r="HA584" s="65"/>
      <c r="HC584" s="65"/>
      <c r="HE584" s="65"/>
      <c r="HG584" s="65"/>
      <c r="HI584" s="65"/>
      <c r="HK584" s="65"/>
      <c r="HM584" s="65"/>
      <c r="HO584" s="65"/>
      <c r="HQ584" s="65"/>
      <c r="HS584" s="65"/>
      <c r="HU584" s="65"/>
      <c r="HW584" s="65"/>
      <c r="HY584" s="65"/>
      <c r="IA584" s="65"/>
      <c r="IC584" s="65"/>
      <c r="IE584" s="65"/>
      <c r="IG584" s="65"/>
      <c r="II584" s="65"/>
      <c r="IK584" s="65"/>
      <c r="IM584" s="65"/>
    </row>
    <row r="585" spans="1:248" s="33" customFormat="1" ht="23.1" customHeight="1" x14ac:dyDescent="0.25">
      <c r="A585" s="65"/>
      <c r="C585" s="65"/>
      <c r="F585" s="65"/>
      <c r="I585" s="65"/>
      <c r="K585" s="65"/>
      <c r="M585" s="65"/>
      <c r="O585" s="65"/>
      <c r="Q585" s="65"/>
      <c r="S585" s="65"/>
      <c r="U585" s="65"/>
      <c r="W585" s="65"/>
      <c r="Y585" s="65"/>
      <c r="AA585" s="65"/>
      <c r="AC585" s="65"/>
      <c r="AE585" s="65"/>
      <c r="AG585" s="65"/>
      <c r="AI585" s="65"/>
      <c r="AK585" s="65"/>
      <c r="AM585" s="65"/>
      <c r="AO585" s="65"/>
      <c r="AQ585" s="65"/>
      <c r="AS585" s="65"/>
      <c r="AU585" s="65"/>
      <c r="AW585" s="65"/>
      <c r="AY585" s="65"/>
      <c r="BA585" s="65"/>
      <c r="BC585" s="65"/>
      <c r="BE585" s="65"/>
      <c r="BG585" s="65"/>
      <c r="BI585" s="65"/>
      <c r="BK585" s="65"/>
      <c r="BM585" s="65"/>
      <c r="BO585" s="65"/>
      <c r="BQ585" s="65"/>
      <c r="BS585" s="65"/>
      <c r="BU585" s="65"/>
      <c r="BW585" s="65"/>
      <c r="BY585" s="65"/>
      <c r="CA585" s="65"/>
      <c r="CC585" s="65"/>
      <c r="CE585" s="65"/>
      <c r="CG585" s="65"/>
      <c r="CI585" s="65"/>
      <c r="CK585" s="65"/>
      <c r="CM585" s="65"/>
      <c r="CO585" s="65"/>
      <c r="CQ585" s="65"/>
      <c r="CS585" s="65"/>
      <c r="CU585" s="65"/>
      <c r="CW585" s="65"/>
      <c r="CY585" s="65"/>
      <c r="DA585" s="65"/>
      <c r="DC585" s="65"/>
      <c r="DE585" s="65"/>
      <c r="DG585" s="65"/>
      <c r="DI585" s="65"/>
      <c r="DK585" s="65"/>
      <c r="DM585" s="65"/>
      <c r="DO585" s="65"/>
      <c r="DQ585" s="65"/>
      <c r="DS585" s="65"/>
      <c r="DU585" s="65"/>
      <c r="DW585" s="65"/>
      <c r="DY585" s="65"/>
      <c r="EA585" s="65"/>
      <c r="EC585" s="65"/>
      <c r="EE585" s="65"/>
      <c r="EG585" s="65"/>
      <c r="EI585" s="65"/>
      <c r="EK585" s="65"/>
      <c r="EM585" s="65"/>
      <c r="EO585" s="65"/>
      <c r="EQ585" s="65"/>
      <c r="ES585" s="65"/>
      <c r="EU585" s="65"/>
      <c r="EW585" s="65"/>
      <c r="EY585" s="65"/>
      <c r="FA585" s="65"/>
      <c r="FC585" s="65"/>
      <c r="FE585" s="65"/>
      <c r="FG585" s="65"/>
      <c r="FI585" s="65"/>
      <c r="FK585" s="65"/>
      <c r="FM585" s="65"/>
      <c r="FO585" s="65"/>
      <c r="FQ585" s="65"/>
      <c r="FS585" s="65"/>
      <c r="FU585" s="65"/>
      <c r="FW585" s="65"/>
      <c r="FY585" s="65"/>
      <c r="GA585" s="65"/>
      <c r="GC585" s="65"/>
      <c r="GE585" s="65"/>
      <c r="GG585" s="65"/>
      <c r="GI585" s="65"/>
      <c r="GK585" s="65"/>
      <c r="GM585" s="65"/>
      <c r="GO585" s="65"/>
      <c r="GQ585" s="65"/>
      <c r="GS585" s="65"/>
      <c r="GU585" s="65"/>
      <c r="GW585" s="65"/>
      <c r="GY585" s="65"/>
      <c r="HA585" s="65"/>
      <c r="HC585" s="65"/>
      <c r="HE585" s="65"/>
      <c r="HG585" s="65"/>
      <c r="HI585" s="65"/>
      <c r="HK585" s="65"/>
      <c r="HM585" s="65"/>
      <c r="HO585" s="65"/>
      <c r="HQ585" s="65"/>
      <c r="HS585" s="65"/>
      <c r="HU585" s="65"/>
      <c r="HW585" s="65"/>
      <c r="HY585" s="65"/>
      <c r="IA585" s="65"/>
      <c r="IC585" s="65"/>
      <c r="IE585" s="65"/>
      <c r="IG585" s="65"/>
      <c r="II585" s="65"/>
      <c r="IK585" s="65"/>
      <c r="IM585" s="65"/>
    </row>
    <row r="586" spans="1:248" s="33" customFormat="1" ht="23.1" customHeight="1" x14ac:dyDescent="0.25">
      <c r="A586" s="65"/>
      <c r="C586" s="65"/>
      <c r="F586" s="65"/>
      <c r="I586" s="65"/>
      <c r="K586" s="65"/>
      <c r="M586" s="65"/>
      <c r="O586" s="65"/>
      <c r="Q586" s="65"/>
      <c r="S586" s="65"/>
      <c r="U586" s="65"/>
      <c r="W586" s="65"/>
      <c r="Y586" s="65"/>
      <c r="AA586" s="65"/>
      <c r="AC586" s="65"/>
      <c r="AE586" s="65"/>
      <c r="AG586" s="65"/>
      <c r="AI586" s="65"/>
      <c r="AK586" s="65"/>
      <c r="AM586" s="65"/>
      <c r="AO586" s="65"/>
      <c r="AQ586" s="65"/>
      <c r="AS586" s="65"/>
      <c r="AU586" s="65"/>
      <c r="AW586" s="65"/>
      <c r="AY586" s="65"/>
      <c r="BA586" s="65"/>
      <c r="BC586" s="65"/>
      <c r="BE586" s="65"/>
      <c r="BG586" s="65"/>
      <c r="BI586" s="65"/>
      <c r="BK586" s="65"/>
      <c r="BM586" s="65"/>
      <c r="BO586" s="65"/>
      <c r="BQ586" s="65"/>
      <c r="BS586" s="65"/>
      <c r="BU586" s="65"/>
      <c r="BW586" s="65"/>
      <c r="BY586" s="65"/>
      <c r="CA586" s="65"/>
      <c r="CC586" s="65"/>
      <c r="CE586" s="65"/>
      <c r="CG586" s="65"/>
      <c r="CI586" s="65"/>
      <c r="CK586" s="65"/>
      <c r="CM586" s="65"/>
      <c r="CO586" s="65"/>
      <c r="CQ586" s="65"/>
      <c r="CS586" s="65"/>
      <c r="CU586" s="65"/>
      <c r="CW586" s="65"/>
      <c r="CY586" s="65"/>
      <c r="DA586" s="65"/>
      <c r="DC586" s="65"/>
      <c r="DE586" s="65"/>
      <c r="DG586" s="65"/>
      <c r="DI586" s="65"/>
      <c r="DK586" s="65"/>
      <c r="DM586" s="65"/>
      <c r="DO586" s="65"/>
      <c r="DQ586" s="65"/>
      <c r="DS586" s="65"/>
      <c r="DU586" s="65"/>
      <c r="DW586" s="65"/>
      <c r="DY586" s="65"/>
      <c r="EA586" s="65"/>
      <c r="EC586" s="65"/>
      <c r="EE586" s="65"/>
      <c r="EG586" s="65"/>
      <c r="EI586" s="65"/>
      <c r="EK586" s="65"/>
      <c r="EM586" s="65"/>
      <c r="EO586" s="65"/>
      <c r="EQ586" s="65"/>
      <c r="ES586" s="65"/>
      <c r="EU586" s="65"/>
      <c r="EW586" s="65"/>
      <c r="EY586" s="65"/>
      <c r="FA586" s="65"/>
      <c r="FC586" s="65"/>
      <c r="FE586" s="65"/>
      <c r="FG586" s="65"/>
      <c r="FI586" s="65"/>
      <c r="FK586" s="65"/>
      <c r="FM586" s="65"/>
      <c r="FO586" s="65"/>
      <c r="FQ586" s="65"/>
      <c r="FS586" s="65"/>
      <c r="FU586" s="65"/>
      <c r="FW586" s="65"/>
      <c r="FY586" s="65"/>
      <c r="GA586" s="65"/>
      <c r="GC586" s="65"/>
      <c r="GE586" s="65"/>
      <c r="GG586" s="65"/>
      <c r="GI586" s="65"/>
      <c r="GK586" s="65"/>
      <c r="GM586" s="65"/>
      <c r="GO586" s="65"/>
      <c r="GQ586" s="65"/>
      <c r="GS586" s="65"/>
      <c r="GU586" s="65"/>
      <c r="GW586" s="65"/>
      <c r="GY586" s="65"/>
      <c r="HA586" s="65"/>
      <c r="HC586" s="65"/>
      <c r="HE586" s="65"/>
      <c r="HG586" s="65"/>
      <c r="HI586" s="65"/>
      <c r="HK586" s="65"/>
      <c r="HM586" s="65"/>
      <c r="HO586" s="65"/>
      <c r="HQ586" s="65"/>
      <c r="HS586" s="65"/>
      <c r="HU586" s="65"/>
      <c r="HW586" s="65"/>
      <c r="HY586" s="65"/>
      <c r="IA586" s="65"/>
      <c r="IC586" s="65"/>
      <c r="IE586" s="65"/>
      <c r="IG586" s="65"/>
      <c r="II586" s="65"/>
      <c r="IK586" s="65"/>
      <c r="IM586" s="65"/>
    </row>
    <row r="587" spans="1:248" ht="23.1" customHeight="1" x14ac:dyDescent="0.25">
      <c r="A587" s="65"/>
      <c r="B587" s="33"/>
      <c r="C587" s="65"/>
      <c r="D587" s="33"/>
      <c r="E587" s="33"/>
      <c r="F587" s="65"/>
      <c r="G587" s="33"/>
      <c r="H587" s="33"/>
      <c r="I587" s="65"/>
      <c r="J587" s="33"/>
      <c r="K587" s="65"/>
      <c r="L587" s="33"/>
      <c r="M587" s="65"/>
      <c r="N587" s="33"/>
      <c r="O587" s="65"/>
      <c r="P587" s="33"/>
      <c r="Q587" s="65"/>
      <c r="R587" s="33"/>
      <c r="S587" s="65"/>
      <c r="T587" s="33"/>
      <c r="U587" s="65"/>
      <c r="V587" s="33"/>
      <c r="W587" s="65"/>
      <c r="X587" s="33"/>
      <c r="Y587" s="65"/>
      <c r="Z587" s="33"/>
      <c r="AA587" s="65"/>
      <c r="AB587" s="33"/>
      <c r="AC587" s="65"/>
      <c r="AD587" s="33"/>
      <c r="AE587" s="65"/>
      <c r="AF587" s="33"/>
      <c r="AG587" s="65"/>
      <c r="AH587" s="33"/>
      <c r="AI587" s="65"/>
      <c r="AJ587" s="33"/>
      <c r="AK587" s="65"/>
      <c r="AL587" s="33"/>
      <c r="AM587" s="65"/>
      <c r="AN587" s="33"/>
      <c r="AO587" s="65"/>
      <c r="AP587" s="33"/>
      <c r="AQ587" s="65"/>
      <c r="AR587" s="33"/>
      <c r="AS587" s="65"/>
      <c r="AT587" s="33"/>
      <c r="AU587" s="65"/>
      <c r="AV587" s="33"/>
      <c r="AW587" s="65"/>
      <c r="AX587" s="33"/>
      <c r="AY587" s="65"/>
      <c r="AZ587" s="33"/>
      <c r="BA587" s="65"/>
      <c r="BB587" s="33"/>
      <c r="BC587" s="65"/>
      <c r="BD587" s="33"/>
      <c r="BE587" s="65"/>
      <c r="BF587" s="33"/>
      <c r="BG587" s="65"/>
      <c r="BH587" s="33"/>
      <c r="BI587" s="65"/>
      <c r="BJ587" s="33"/>
      <c r="BK587" s="65"/>
      <c r="BL587" s="33"/>
      <c r="BM587" s="65"/>
      <c r="BN587" s="33"/>
      <c r="BO587" s="65"/>
      <c r="BP587" s="33"/>
      <c r="BQ587" s="65"/>
      <c r="BR587" s="33"/>
      <c r="BS587" s="65"/>
      <c r="BT587" s="33"/>
      <c r="BU587" s="65"/>
      <c r="BV587" s="33"/>
      <c r="BW587" s="65"/>
      <c r="BX587" s="33"/>
      <c r="BY587" s="65"/>
      <c r="BZ587" s="33"/>
      <c r="CA587" s="65"/>
      <c r="CB587" s="33"/>
      <c r="CC587" s="65"/>
      <c r="CD587" s="33"/>
      <c r="CE587" s="65"/>
      <c r="CF587" s="33"/>
      <c r="CG587" s="65"/>
      <c r="CH587" s="33"/>
      <c r="CI587" s="65"/>
      <c r="CJ587" s="33"/>
      <c r="CK587" s="65"/>
      <c r="CL587" s="33"/>
      <c r="CM587" s="65"/>
      <c r="CN587" s="33"/>
      <c r="CO587" s="65"/>
      <c r="CP587" s="33"/>
      <c r="CQ587" s="65"/>
      <c r="CR587" s="33"/>
      <c r="CS587" s="65"/>
      <c r="CT587" s="33"/>
      <c r="CU587" s="65"/>
      <c r="CV587" s="33"/>
      <c r="CW587" s="65"/>
      <c r="CX587" s="33"/>
      <c r="CY587" s="65"/>
      <c r="CZ587" s="33"/>
      <c r="DA587" s="65"/>
      <c r="DB587" s="33"/>
      <c r="DC587" s="65"/>
      <c r="DD587" s="33"/>
      <c r="DE587" s="65"/>
      <c r="DF587" s="33"/>
      <c r="DG587" s="65"/>
      <c r="DH587" s="33"/>
      <c r="DI587" s="65"/>
      <c r="DJ587" s="33"/>
      <c r="DK587" s="65"/>
      <c r="DL587" s="33"/>
      <c r="DM587" s="65"/>
      <c r="DN587" s="33"/>
      <c r="DO587" s="65"/>
      <c r="DP587" s="33"/>
      <c r="DQ587" s="65"/>
      <c r="DR587" s="33"/>
      <c r="DS587" s="65"/>
      <c r="DT587" s="33"/>
      <c r="DU587" s="65"/>
      <c r="DV587" s="33"/>
      <c r="DW587" s="65"/>
      <c r="DX587" s="33"/>
      <c r="DY587" s="65"/>
      <c r="DZ587" s="33"/>
      <c r="EA587" s="65"/>
      <c r="EB587" s="33"/>
      <c r="EC587" s="65"/>
      <c r="ED587" s="33"/>
      <c r="EE587" s="65"/>
      <c r="EF587" s="33"/>
      <c r="EG587" s="65"/>
      <c r="EH587" s="33"/>
      <c r="EI587" s="65"/>
      <c r="EJ587" s="33"/>
      <c r="EK587" s="65"/>
      <c r="EL587" s="33"/>
      <c r="EM587" s="65"/>
      <c r="EN587" s="33"/>
      <c r="EO587" s="65"/>
      <c r="EP587" s="33"/>
      <c r="EQ587" s="65"/>
      <c r="ER587" s="33"/>
      <c r="ES587" s="65"/>
      <c r="ET587" s="33"/>
      <c r="EU587" s="65"/>
      <c r="EV587" s="33"/>
      <c r="EW587" s="65"/>
      <c r="EX587" s="33"/>
      <c r="EY587" s="65"/>
      <c r="EZ587" s="33"/>
      <c r="FA587" s="65"/>
      <c r="FB587" s="33"/>
      <c r="FC587" s="65"/>
      <c r="FD587" s="33"/>
      <c r="FE587" s="65"/>
      <c r="FF587" s="33"/>
      <c r="FG587" s="65"/>
      <c r="FH587" s="33"/>
      <c r="FI587" s="65"/>
      <c r="FJ587" s="33"/>
      <c r="FK587" s="65"/>
      <c r="FL587" s="33"/>
      <c r="FM587" s="65"/>
      <c r="FN587" s="33"/>
      <c r="FO587" s="65"/>
      <c r="FP587" s="33"/>
      <c r="FQ587" s="65"/>
      <c r="FR587" s="33"/>
      <c r="FS587" s="65"/>
      <c r="FT587" s="33"/>
      <c r="FU587" s="65"/>
      <c r="FV587" s="33"/>
      <c r="FW587" s="65"/>
      <c r="FX587" s="33"/>
      <c r="FY587" s="65"/>
      <c r="FZ587" s="33"/>
      <c r="GA587" s="65"/>
      <c r="GB587" s="33"/>
      <c r="GC587" s="65"/>
      <c r="GD587" s="33"/>
      <c r="GE587" s="65"/>
      <c r="GF587" s="33"/>
      <c r="GG587" s="65"/>
      <c r="GH587" s="33"/>
      <c r="GI587" s="65"/>
      <c r="GJ587" s="33"/>
      <c r="GK587" s="65"/>
      <c r="GL587" s="33"/>
      <c r="GM587" s="65"/>
      <c r="GN587" s="33"/>
      <c r="GO587" s="65"/>
      <c r="GP587" s="33"/>
      <c r="GQ587" s="65"/>
      <c r="GR587" s="33"/>
      <c r="GS587" s="65"/>
      <c r="GT587" s="33"/>
      <c r="GU587" s="65"/>
      <c r="GV587" s="33"/>
      <c r="GW587" s="65"/>
      <c r="GX587" s="33"/>
      <c r="GY587" s="65"/>
      <c r="GZ587" s="33"/>
      <c r="HA587" s="65"/>
      <c r="HB587" s="33"/>
      <c r="HC587" s="65"/>
      <c r="HD587" s="33"/>
      <c r="HE587" s="65"/>
      <c r="HF587" s="33"/>
      <c r="HG587" s="65"/>
      <c r="HH587" s="33"/>
      <c r="HI587" s="65"/>
      <c r="HJ587" s="33"/>
      <c r="HK587" s="65"/>
      <c r="HL587" s="33"/>
      <c r="HM587" s="65"/>
      <c r="HN587" s="33"/>
      <c r="HO587" s="65"/>
      <c r="HP587" s="33"/>
      <c r="HQ587" s="65"/>
      <c r="HR587" s="33"/>
      <c r="HS587" s="65"/>
      <c r="HT587" s="33"/>
      <c r="HU587" s="65"/>
      <c r="HV587" s="33"/>
      <c r="HW587" s="65"/>
      <c r="HX587" s="33"/>
      <c r="HY587" s="65"/>
      <c r="HZ587" s="33"/>
      <c r="IA587" s="65"/>
      <c r="IB587" s="33"/>
      <c r="IC587" s="65"/>
      <c r="ID587" s="33"/>
      <c r="IE587" s="65"/>
      <c r="IF587" s="33"/>
      <c r="IG587" s="65"/>
      <c r="IH587" s="33"/>
      <c r="II587" s="65"/>
      <c r="IJ587" s="33"/>
      <c r="IK587" s="65"/>
      <c r="IL587" s="33"/>
      <c r="IM587" s="65"/>
      <c r="IN587" s="33"/>
    </row>
    <row r="588" spans="1:248" ht="23.1" customHeight="1" x14ac:dyDescent="0.25"/>
    <row r="589" spans="1:248" ht="23.1" customHeight="1" x14ac:dyDescent="0.25"/>
    <row r="590" spans="1:248" ht="23.1" customHeight="1" x14ac:dyDescent="0.25"/>
    <row r="591" spans="1:248" ht="23.1" customHeight="1" x14ac:dyDescent="0.25"/>
  </sheetData>
  <mergeCells count="5">
    <mergeCell ref="A4:A5"/>
    <mergeCell ref="B4:B5"/>
    <mergeCell ref="C4:C5"/>
    <mergeCell ref="A16:J16"/>
    <mergeCell ref="A35:J35"/>
  </mergeCells>
  <phoneticPr fontId="2" type="noConversion"/>
  <printOptions horizontalCentered="1"/>
  <pageMargins left="0.3" right="0.28000000000000003" top="1.23" bottom="0.511811023622047" header="0.82677165354330695" footer="0.47244094488188998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N600"/>
  <sheetViews>
    <sheetView topLeftCell="A61" zoomScale="130" zoomScaleNormal="130" workbookViewId="0">
      <selection activeCell="D60" sqref="D60"/>
    </sheetView>
  </sheetViews>
  <sheetFormatPr defaultRowHeight="15.75" x14ac:dyDescent="0.25"/>
  <cols>
    <col min="1" max="1" width="4.7109375" style="7" customWidth="1"/>
    <col min="2" max="2" width="21.28515625" style="7" customWidth="1"/>
    <col min="3" max="3" width="25.5703125" style="7" customWidth="1"/>
    <col min="4" max="4" width="22.85546875" style="7" customWidth="1"/>
    <col min="5" max="5" width="10" style="7" customWidth="1"/>
    <col min="6" max="6" width="10.140625" style="7" customWidth="1"/>
    <col min="7" max="7" width="9.42578125" style="7" customWidth="1"/>
    <col min="8" max="8" width="10.28515625" style="7" customWidth="1"/>
    <col min="9" max="9" width="23.28515625" style="7" customWidth="1"/>
    <col min="10" max="10" width="11.28515625" style="7" customWidth="1"/>
    <col min="11" max="16384" width="9.140625" style="7"/>
  </cols>
  <sheetData>
    <row r="1" spans="1:10" x14ac:dyDescent="0.25">
      <c r="A1" s="6" t="s">
        <v>424</v>
      </c>
    </row>
    <row r="2" spans="1:10" ht="23.1" customHeight="1" x14ac:dyDescent="0.25">
      <c r="A2" s="6" t="s">
        <v>376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106">
        <v>1</v>
      </c>
      <c r="B6" s="95" t="s">
        <v>517</v>
      </c>
      <c r="C6" s="56" t="s">
        <v>1395</v>
      </c>
      <c r="D6" s="95" t="s">
        <v>1398</v>
      </c>
      <c r="E6" s="148">
        <v>300000</v>
      </c>
      <c r="F6" s="123">
        <v>300000</v>
      </c>
      <c r="G6" s="20">
        <v>300000</v>
      </c>
      <c r="H6" s="20" t="s">
        <v>1044</v>
      </c>
      <c r="I6" s="95" t="s">
        <v>1400</v>
      </c>
      <c r="J6" s="87" t="s">
        <v>211</v>
      </c>
    </row>
    <row r="7" spans="1:10" s="33" customFormat="1" ht="20.25" customHeight="1" x14ac:dyDescent="0.25">
      <c r="A7" s="38"/>
      <c r="B7" s="56" t="s">
        <v>518</v>
      </c>
      <c r="C7" s="56" t="s">
        <v>438</v>
      </c>
      <c r="D7" s="56" t="s">
        <v>1399</v>
      </c>
      <c r="E7" s="152" t="s">
        <v>2091</v>
      </c>
      <c r="F7" s="118"/>
      <c r="G7" s="56"/>
      <c r="H7" s="56" t="s">
        <v>1402</v>
      </c>
      <c r="I7" s="56" t="s">
        <v>183</v>
      </c>
      <c r="J7" s="22" t="s">
        <v>122</v>
      </c>
    </row>
    <row r="8" spans="1:10" s="33" customFormat="1" ht="20.25" customHeight="1" x14ac:dyDescent="0.25">
      <c r="A8" s="38"/>
      <c r="B8" s="56" t="s">
        <v>63</v>
      </c>
      <c r="C8" s="56" t="s">
        <v>1396</v>
      </c>
      <c r="D8" s="56"/>
      <c r="E8" s="152" t="s">
        <v>1850</v>
      </c>
      <c r="F8" s="118"/>
      <c r="G8" s="56"/>
      <c r="H8" s="22" t="s">
        <v>1403</v>
      </c>
      <c r="I8" s="56" t="s">
        <v>1401</v>
      </c>
      <c r="J8" s="56"/>
    </row>
    <row r="9" spans="1:10" s="33" customFormat="1" ht="20.25" customHeight="1" x14ac:dyDescent="0.25">
      <c r="A9" s="38"/>
      <c r="B9" s="56"/>
      <c r="C9" s="56" t="s">
        <v>182</v>
      </c>
      <c r="D9" s="56"/>
      <c r="E9" s="152" t="s">
        <v>1856</v>
      </c>
      <c r="F9" s="118"/>
      <c r="G9" s="56"/>
      <c r="H9" s="56"/>
      <c r="I9" s="56" t="s">
        <v>184</v>
      </c>
      <c r="J9" s="56"/>
    </row>
    <row r="10" spans="1:10" s="33" customFormat="1" ht="20.25" customHeight="1" x14ac:dyDescent="0.25">
      <c r="A10" s="38"/>
      <c r="B10" s="56"/>
      <c r="C10" s="56" t="s">
        <v>1397</v>
      </c>
      <c r="D10" s="56"/>
      <c r="E10" s="153"/>
      <c r="F10" s="118"/>
      <c r="G10" s="56"/>
      <c r="H10" s="56"/>
      <c r="I10" s="56"/>
      <c r="J10" s="56"/>
    </row>
    <row r="11" spans="1:10" s="33" customFormat="1" ht="20.25" customHeight="1" x14ac:dyDescent="0.25">
      <c r="A11" s="38"/>
      <c r="B11" s="56"/>
      <c r="C11" s="56" t="s">
        <v>185</v>
      </c>
      <c r="D11" s="56"/>
      <c r="E11" s="153"/>
      <c r="F11" s="166"/>
      <c r="G11" s="22"/>
      <c r="H11" s="22"/>
      <c r="I11" s="56"/>
      <c r="J11" s="56"/>
    </row>
    <row r="12" spans="1:10" s="33" customFormat="1" ht="20.25" customHeight="1" x14ac:dyDescent="0.25">
      <c r="A12" s="38"/>
      <c r="B12" s="56"/>
      <c r="C12" s="56"/>
      <c r="D12" s="56"/>
      <c r="E12" s="153"/>
      <c r="F12" s="166"/>
      <c r="G12" s="22"/>
      <c r="H12" s="22"/>
      <c r="I12" s="56"/>
      <c r="J12" s="56"/>
    </row>
    <row r="13" spans="1:10" s="33" customFormat="1" ht="23.1" customHeight="1" x14ac:dyDescent="0.25">
      <c r="A13" s="17">
        <v>2</v>
      </c>
      <c r="B13" s="56" t="s">
        <v>377</v>
      </c>
      <c r="C13" s="56" t="s">
        <v>1404</v>
      </c>
      <c r="D13" s="56" t="s">
        <v>252</v>
      </c>
      <c r="E13" s="148">
        <v>550000</v>
      </c>
      <c r="F13" s="123">
        <v>550000</v>
      </c>
      <c r="G13" s="20">
        <v>550000</v>
      </c>
      <c r="H13" s="20" t="s">
        <v>867</v>
      </c>
      <c r="I13" s="56" t="s">
        <v>2531</v>
      </c>
      <c r="J13" s="22" t="s">
        <v>211</v>
      </c>
    </row>
    <row r="14" spans="1:10" s="33" customFormat="1" ht="23.1" customHeight="1" x14ac:dyDescent="0.25">
      <c r="A14" s="38"/>
      <c r="B14" s="56" t="s">
        <v>378</v>
      </c>
      <c r="C14" s="56" t="s">
        <v>1405</v>
      </c>
      <c r="D14" s="56" t="s">
        <v>209</v>
      </c>
      <c r="E14" s="152" t="s">
        <v>2158</v>
      </c>
      <c r="F14" s="118"/>
      <c r="G14" s="56"/>
      <c r="H14" s="22" t="s">
        <v>1260</v>
      </c>
      <c r="I14" s="56" t="s">
        <v>2532</v>
      </c>
      <c r="J14" s="22" t="s">
        <v>122</v>
      </c>
    </row>
    <row r="15" spans="1:10" s="33" customFormat="1" ht="23.1" customHeight="1" x14ac:dyDescent="0.25">
      <c r="A15" s="38"/>
      <c r="B15" s="56" t="s">
        <v>379</v>
      </c>
      <c r="C15" s="56" t="s">
        <v>1406</v>
      </c>
      <c r="D15" s="56"/>
      <c r="E15" s="152" t="s">
        <v>1857</v>
      </c>
      <c r="F15" s="118"/>
      <c r="G15" s="56"/>
      <c r="H15" s="56"/>
      <c r="I15" s="56" t="s">
        <v>2533</v>
      </c>
      <c r="J15" s="56"/>
    </row>
    <row r="16" spans="1:10" s="33" customFormat="1" ht="23.1" customHeight="1" x14ac:dyDescent="0.25">
      <c r="A16" s="38"/>
      <c r="B16" s="56" t="s">
        <v>519</v>
      </c>
      <c r="C16" s="56" t="s">
        <v>1407</v>
      </c>
      <c r="D16" s="126"/>
      <c r="E16" s="152" t="s">
        <v>1858</v>
      </c>
      <c r="F16" s="118"/>
      <c r="G16" s="56"/>
      <c r="H16" s="56"/>
      <c r="I16" s="56" t="s">
        <v>2534</v>
      </c>
      <c r="J16" s="56"/>
    </row>
    <row r="17" spans="1:10" s="33" customFormat="1" ht="23.1" customHeight="1" x14ac:dyDescent="0.25">
      <c r="A17" s="38"/>
      <c r="B17" s="56"/>
      <c r="C17" s="56" t="s">
        <v>1408</v>
      </c>
      <c r="D17" s="56"/>
      <c r="E17" s="153"/>
      <c r="F17" s="118"/>
      <c r="G17" s="56"/>
      <c r="H17" s="56"/>
      <c r="I17" s="56"/>
      <c r="J17" s="56"/>
    </row>
    <row r="18" spans="1:10" s="33" customFormat="1" ht="23.1" customHeight="1" x14ac:dyDescent="0.25">
      <c r="A18" s="38"/>
      <c r="B18" s="56"/>
      <c r="C18" s="56" t="s">
        <v>190</v>
      </c>
      <c r="D18" s="56"/>
      <c r="E18" s="153"/>
      <c r="F18" s="118"/>
      <c r="G18" s="56"/>
      <c r="H18" s="56"/>
      <c r="I18" s="56"/>
      <c r="J18" s="56"/>
    </row>
    <row r="19" spans="1:10" s="33" customFormat="1" ht="23.1" customHeight="1" x14ac:dyDescent="0.25">
      <c r="A19" s="38"/>
      <c r="B19" s="56"/>
      <c r="C19" s="56" t="s">
        <v>1409</v>
      </c>
      <c r="D19" s="56"/>
      <c r="E19" s="153"/>
      <c r="F19" s="118"/>
      <c r="G19" s="56"/>
      <c r="H19" s="56"/>
      <c r="I19" s="56"/>
      <c r="J19" s="56"/>
    </row>
    <row r="20" spans="1:10" s="33" customFormat="1" ht="23.1" customHeight="1" x14ac:dyDescent="0.25">
      <c r="A20" s="38"/>
      <c r="B20" s="56"/>
      <c r="C20" s="56" t="s">
        <v>657</v>
      </c>
      <c r="D20" s="56"/>
      <c r="E20" s="153"/>
      <c r="F20" s="118"/>
      <c r="G20" s="56"/>
      <c r="H20" s="56"/>
      <c r="I20" s="56"/>
      <c r="J20" s="56"/>
    </row>
    <row r="21" spans="1:10" s="33" customFormat="1" ht="23.1" customHeight="1" x14ac:dyDescent="0.25">
      <c r="A21" s="14"/>
      <c r="B21" s="57"/>
      <c r="C21" s="57" t="s">
        <v>658</v>
      </c>
      <c r="D21" s="57"/>
      <c r="E21" s="155"/>
      <c r="F21" s="121"/>
      <c r="G21" s="57"/>
      <c r="H21" s="57"/>
      <c r="I21" s="57"/>
      <c r="J21" s="57"/>
    </row>
    <row r="22" spans="1:10" s="33" customFormat="1" ht="23.1" customHeight="1" x14ac:dyDescent="0.3">
      <c r="A22" s="316"/>
      <c r="B22" s="317"/>
      <c r="C22" s="317"/>
      <c r="D22" s="317"/>
      <c r="E22" s="317"/>
      <c r="F22" s="317"/>
      <c r="G22" s="317"/>
      <c r="H22" s="317"/>
      <c r="I22" s="317"/>
      <c r="J22" s="317"/>
    </row>
    <row r="23" spans="1:10" s="33" customFormat="1" ht="20.25" customHeight="1" x14ac:dyDescent="0.25">
      <c r="A23" s="17">
        <v>3</v>
      </c>
      <c r="B23" s="56" t="s">
        <v>186</v>
      </c>
      <c r="C23" s="56" t="s">
        <v>1410</v>
      </c>
      <c r="D23" s="56" t="s">
        <v>1413</v>
      </c>
      <c r="E23" s="148">
        <v>50000</v>
      </c>
      <c r="F23" s="123">
        <v>50000</v>
      </c>
      <c r="G23" s="20">
        <v>50000</v>
      </c>
      <c r="H23" s="20" t="s">
        <v>1255</v>
      </c>
      <c r="I23" s="56" t="s">
        <v>1418</v>
      </c>
      <c r="J23" s="22" t="s">
        <v>211</v>
      </c>
    </row>
    <row r="24" spans="1:10" s="33" customFormat="1" ht="20.25" customHeight="1" x14ac:dyDescent="0.25">
      <c r="A24" s="38"/>
      <c r="B24" s="56" t="s">
        <v>187</v>
      </c>
      <c r="C24" s="56" t="s">
        <v>1411</v>
      </c>
      <c r="D24" s="56" t="s">
        <v>209</v>
      </c>
      <c r="E24" s="152" t="s">
        <v>2159</v>
      </c>
      <c r="F24" s="118"/>
      <c r="G24" s="56"/>
      <c r="H24" s="22" t="s">
        <v>933</v>
      </c>
      <c r="I24" s="56" t="s">
        <v>439</v>
      </c>
      <c r="J24" s="22" t="s">
        <v>122</v>
      </c>
    </row>
    <row r="25" spans="1:10" s="33" customFormat="1" ht="20.25" customHeight="1" x14ac:dyDescent="0.25">
      <c r="A25" s="56"/>
      <c r="B25" s="56" t="s">
        <v>188</v>
      </c>
      <c r="C25" s="56" t="s">
        <v>1414</v>
      </c>
      <c r="D25" s="56"/>
      <c r="E25" s="152" t="s">
        <v>1859</v>
      </c>
      <c r="F25" s="118"/>
      <c r="G25" s="56"/>
      <c r="H25" s="22" t="s">
        <v>1403</v>
      </c>
      <c r="I25" s="56" t="s">
        <v>1419</v>
      </c>
      <c r="J25" s="56"/>
    </row>
    <row r="26" spans="1:10" s="33" customFormat="1" ht="20.25" customHeight="1" x14ac:dyDescent="0.25">
      <c r="A26" s="56"/>
      <c r="B26" s="56"/>
      <c r="C26" s="56" t="s">
        <v>209</v>
      </c>
      <c r="D26" s="56"/>
      <c r="E26" s="152" t="s">
        <v>1858</v>
      </c>
      <c r="F26" s="118"/>
      <c r="G26" s="56"/>
      <c r="H26" s="56"/>
      <c r="I26" s="56" t="s">
        <v>189</v>
      </c>
      <c r="J26" s="56"/>
    </row>
    <row r="27" spans="1:10" s="33" customFormat="1" ht="20.25" customHeight="1" x14ac:dyDescent="0.25">
      <c r="A27" s="56"/>
      <c r="B27" s="56"/>
      <c r="C27" s="56" t="s">
        <v>1412</v>
      </c>
      <c r="D27" s="56"/>
      <c r="E27" s="153"/>
      <c r="F27" s="118"/>
      <c r="G27" s="56"/>
      <c r="H27" s="56"/>
      <c r="I27" s="56"/>
      <c r="J27" s="56"/>
    </row>
    <row r="28" spans="1:10" s="33" customFormat="1" ht="20.25" customHeight="1" x14ac:dyDescent="0.25">
      <c r="A28" s="56"/>
      <c r="B28" s="56"/>
      <c r="C28" s="56" t="s">
        <v>1415</v>
      </c>
      <c r="D28" s="56"/>
      <c r="E28" s="153"/>
      <c r="F28" s="118"/>
      <c r="G28" s="56"/>
      <c r="H28" s="56"/>
      <c r="I28" s="56"/>
      <c r="J28" s="56"/>
    </row>
    <row r="29" spans="1:10" s="33" customFormat="1" ht="20.25" customHeight="1" x14ac:dyDescent="0.25">
      <c r="A29" s="56"/>
      <c r="B29" s="56"/>
      <c r="C29" s="56" t="s">
        <v>1416</v>
      </c>
      <c r="D29" s="56"/>
      <c r="E29" s="153"/>
      <c r="F29" s="118"/>
      <c r="G29" s="56"/>
      <c r="H29" s="56"/>
      <c r="I29" s="56"/>
      <c r="J29" s="56"/>
    </row>
    <row r="30" spans="1:10" s="33" customFormat="1" ht="20.25" customHeight="1" x14ac:dyDescent="0.25">
      <c r="A30" s="56"/>
      <c r="B30" s="56"/>
      <c r="C30" s="56" t="s">
        <v>1417</v>
      </c>
      <c r="D30" s="56"/>
      <c r="E30" s="153"/>
      <c r="F30" s="118"/>
      <c r="G30" s="56"/>
      <c r="H30" s="56"/>
      <c r="I30" s="56"/>
      <c r="J30" s="56"/>
    </row>
    <row r="31" spans="1:10" s="33" customFormat="1" ht="20.25" customHeight="1" x14ac:dyDescent="0.25">
      <c r="A31" s="56"/>
      <c r="B31" s="56"/>
      <c r="C31" s="56"/>
      <c r="D31" s="56"/>
      <c r="E31" s="153"/>
      <c r="F31" s="118"/>
      <c r="G31" s="56"/>
      <c r="H31" s="56"/>
      <c r="I31" s="56"/>
      <c r="J31" s="56"/>
    </row>
    <row r="32" spans="1:10" s="33" customFormat="1" ht="20.25" customHeight="1" x14ac:dyDescent="0.25">
      <c r="A32" s="17">
        <v>4</v>
      </c>
      <c r="B32" s="56" t="s">
        <v>1706</v>
      </c>
      <c r="C32" s="56" t="s">
        <v>1707</v>
      </c>
      <c r="D32" s="56" t="s">
        <v>1711</v>
      </c>
      <c r="E32" s="148">
        <v>100000</v>
      </c>
      <c r="F32" s="123">
        <v>100000</v>
      </c>
      <c r="G32" s="20">
        <v>100000</v>
      </c>
      <c r="H32" s="129" t="s">
        <v>1713</v>
      </c>
      <c r="I32" s="56" t="s">
        <v>1719</v>
      </c>
      <c r="J32" s="22" t="s">
        <v>211</v>
      </c>
    </row>
    <row r="33" spans="1:10" s="33" customFormat="1" ht="20.25" customHeight="1" x14ac:dyDescent="0.25">
      <c r="A33" s="56"/>
      <c r="B33" s="56" t="s">
        <v>1420</v>
      </c>
      <c r="C33" s="56" t="s">
        <v>1708</v>
      </c>
      <c r="D33" s="56" t="s">
        <v>1712</v>
      </c>
      <c r="E33" s="152" t="s">
        <v>2157</v>
      </c>
      <c r="F33" s="118"/>
      <c r="G33" s="56"/>
      <c r="H33" s="129" t="s">
        <v>1717</v>
      </c>
      <c r="I33" s="56" t="s">
        <v>1720</v>
      </c>
      <c r="J33" s="22" t="s">
        <v>122</v>
      </c>
    </row>
    <row r="34" spans="1:10" s="33" customFormat="1" ht="20.25" customHeight="1" x14ac:dyDescent="0.25">
      <c r="A34" s="56"/>
      <c r="B34" s="56"/>
      <c r="C34" s="56" t="s">
        <v>1709</v>
      </c>
      <c r="D34" s="56"/>
      <c r="E34" s="152" t="s">
        <v>1855</v>
      </c>
      <c r="F34" s="118"/>
      <c r="G34" s="56"/>
      <c r="H34" s="129" t="s">
        <v>1718</v>
      </c>
      <c r="I34" s="56" t="s">
        <v>1721</v>
      </c>
      <c r="J34" s="56"/>
    </row>
    <row r="35" spans="1:10" s="33" customFormat="1" ht="20.25" customHeight="1" x14ac:dyDescent="0.25">
      <c r="A35" s="56"/>
      <c r="B35" s="56"/>
      <c r="C35" s="56" t="s">
        <v>1710</v>
      </c>
      <c r="D35" s="56"/>
      <c r="E35" s="153"/>
      <c r="F35" s="118"/>
      <c r="G35" s="56"/>
      <c r="H35" s="141" t="s">
        <v>1716</v>
      </c>
      <c r="I35" s="56" t="s">
        <v>1722</v>
      </c>
      <c r="J35" s="56"/>
    </row>
    <row r="36" spans="1:10" s="33" customFormat="1" ht="20.25" customHeight="1" x14ac:dyDescent="0.25">
      <c r="A36" s="56"/>
      <c r="B36" s="56"/>
      <c r="C36" s="56" t="s">
        <v>1371</v>
      </c>
      <c r="D36" s="56"/>
      <c r="E36" s="153"/>
      <c r="F36" s="118"/>
      <c r="G36" s="56"/>
      <c r="H36" s="129" t="s">
        <v>1714</v>
      </c>
      <c r="I36" s="56" t="s">
        <v>1723</v>
      </c>
      <c r="J36" s="56"/>
    </row>
    <row r="37" spans="1:10" s="33" customFormat="1" ht="20.25" customHeight="1" x14ac:dyDescent="0.25">
      <c r="A37" s="56"/>
      <c r="B37" s="56"/>
      <c r="C37" s="56"/>
      <c r="D37" s="56"/>
      <c r="E37" s="153"/>
      <c r="F37" s="118"/>
      <c r="G37" s="56"/>
      <c r="H37" s="129" t="s">
        <v>1715</v>
      </c>
      <c r="I37" s="56" t="s">
        <v>1724</v>
      </c>
      <c r="J37" s="56"/>
    </row>
    <row r="38" spans="1:10" s="33" customFormat="1" ht="20.25" customHeight="1" x14ac:dyDescent="0.25">
      <c r="A38" s="56"/>
      <c r="B38" s="56"/>
      <c r="C38" s="56"/>
      <c r="D38" s="56"/>
      <c r="E38" s="153"/>
      <c r="F38" s="118"/>
      <c r="G38" s="56"/>
      <c r="H38" s="129" t="s">
        <v>1421</v>
      </c>
      <c r="I38" s="56"/>
      <c r="J38" s="56"/>
    </row>
    <row r="39" spans="1:10" s="33" customFormat="1" ht="20.25" customHeight="1" x14ac:dyDescent="0.25">
      <c r="A39" s="57"/>
      <c r="B39" s="57"/>
      <c r="C39" s="57"/>
      <c r="D39" s="57"/>
      <c r="E39" s="155"/>
      <c r="F39" s="121"/>
      <c r="G39" s="57"/>
      <c r="H39" s="142" t="s">
        <v>212</v>
      </c>
      <c r="I39" s="57"/>
      <c r="J39" s="57"/>
    </row>
    <row r="40" spans="1:10" s="33" customFormat="1" ht="23.1" customHeight="1" x14ac:dyDescent="0.3">
      <c r="A40" s="316"/>
      <c r="B40" s="317"/>
      <c r="C40" s="317"/>
      <c r="D40" s="317"/>
      <c r="E40" s="317"/>
      <c r="F40" s="317"/>
      <c r="G40" s="317"/>
      <c r="H40" s="317"/>
      <c r="I40" s="317"/>
      <c r="J40" s="317"/>
    </row>
    <row r="41" spans="1:10" s="33" customFormat="1" ht="23.1" customHeight="1" x14ac:dyDescent="0.25"/>
    <row r="42" spans="1:10" s="33" customFormat="1" ht="23.1" customHeight="1" x14ac:dyDescent="0.25"/>
    <row r="43" spans="1:10" s="33" customFormat="1" ht="23.1" customHeight="1" x14ac:dyDescent="0.25"/>
    <row r="44" spans="1:10" s="33" customFormat="1" ht="23.1" customHeight="1" x14ac:dyDescent="0.25">
      <c r="A44" s="17">
        <v>5</v>
      </c>
      <c r="B44" s="56" t="s">
        <v>2160</v>
      </c>
      <c r="C44" s="56" t="s">
        <v>1924</v>
      </c>
      <c r="D44" s="56" t="s">
        <v>2162</v>
      </c>
      <c r="E44" s="148">
        <v>1000000</v>
      </c>
      <c r="F44" s="163">
        <v>1000000</v>
      </c>
      <c r="G44" s="20">
        <v>1000000</v>
      </c>
      <c r="H44" s="123" t="s">
        <v>1928</v>
      </c>
      <c r="I44" s="56" t="s">
        <v>1931</v>
      </c>
      <c r="J44" s="22" t="s">
        <v>211</v>
      </c>
    </row>
    <row r="45" spans="1:10" s="33" customFormat="1" ht="23.1" customHeight="1" x14ac:dyDescent="0.25">
      <c r="A45" s="38"/>
      <c r="B45" s="56" t="s">
        <v>2161</v>
      </c>
      <c r="C45" s="56" t="s">
        <v>1925</v>
      </c>
      <c r="D45" s="56" t="s">
        <v>2163</v>
      </c>
      <c r="E45" s="152" t="s">
        <v>2164</v>
      </c>
      <c r="F45" s="118"/>
      <c r="G45" s="56"/>
      <c r="H45" s="22" t="s">
        <v>1929</v>
      </c>
      <c r="I45" s="56" t="s">
        <v>1932</v>
      </c>
      <c r="J45" s="22" t="s">
        <v>122</v>
      </c>
    </row>
    <row r="46" spans="1:10" s="33" customFormat="1" ht="23.1" customHeight="1" x14ac:dyDescent="0.25">
      <c r="A46" s="56"/>
      <c r="B46" s="56"/>
      <c r="C46" s="56" t="s">
        <v>1926</v>
      </c>
      <c r="D46" s="56"/>
      <c r="E46" s="152" t="s">
        <v>1923</v>
      </c>
      <c r="F46" s="118"/>
      <c r="G46" s="56"/>
      <c r="H46" s="22" t="s">
        <v>1717</v>
      </c>
      <c r="I46" s="56" t="s">
        <v>1933</v>
      </c>
      <c r="J46" s="56"/>
    </row>
    <row r="47" spans="1:10" s="33" customFormat="1" ht="23.1" customHeight="1" x14ac:dyDescent="0.25">
      <c r="A47" s="56"/>
      <c r="B47" s="56"/>
      <c r="C47" s="56" t="s">
        <v>1927</v>
      </c>
      <c r="D47" s="56"/>
      <c r="E47" s="152"/>
      <c r="F47" s="118"/>
      <c r="G47" s="56"/>
      <c r="H47" s="56" t="s">
        <v>1930</v>
      </c>
      <c r="I47" s="56" t="s">
        <v>1934</v>
      </c>
      <c r="J47" s="56"/>
    </row>
    <row r="48" spans="1:10" s="33" customFormat="1" ht="23.1" customHeight="1" x14ac:dyDescent="0.25">
      <c r="A48" s="56"/>
      <c r="B48" s="56"/>
      <c r="C48" s="56"/>
      <c r="D48" s="56"/>
      <c r="E48" s="153"/>
      <c r="F48" s="118"/>
      <c r="G48" s="56"/>
      <c r="H48" s="203">
        <v>0.95</v>
      </c>
      <c r="I48" s="56"/>
      <c r="J48" s="56"/>
    </row>
    <row r="49" spans="1:10" s="33" customFormat="1" ht="23.1" customHeight="1" x14ac:dyDescent="0.25">
      <c r="A49" s="56"/>
      <c r="B49" s="56"/>
      <c r="C49" s="56"/>
      <c r="D49" s="56"/>
      <c r="E49" s="153"/>
      <c r="F49" s="118"/>
      <c r="G49" s="56"/>
      <c r="H49" s="56"/>
      <c r="I49" s="56"/>
      <c r="J49" s="56"/>
    </row>
    <row r="50" spans="1:10" s="33" customFormat="1" ht="23.1" customHeight="1" x14ac:dyDescent="0.25">
      <c r="A50" s="22">
        <v>6</v>
      </c>
      <c r="B50" s="218" t="s">
        <v>2171</v>
      </c>
      <c r="C50" s="218" t="s">
        <v>2173</v>
      </c>
      <c r="D50" s="218" t="s">
        <v>2177</v>
      </c>
      <c r="E50" s="226">
        <v>250000</v>
      </c>
      <c r="F50" s="225">
        <v>250000</v>
      </c>
      <c r="G50" s="221">
        <v>250000</v>
      </c>
      <c r="H50" s="222" t="s">
        <v>832</v>
      </c>
      <c r="I50" s="223" t="s">
        <v>2165</v>
      </c>
      <c r="J50" s="21" t="s">
        <v>211</v>
      </c>
    </row>
    <row r="51" spans="1:10" s="33" customFormat="1" ht="23.1" customHeight="1" x14ac:dyDescent="0.25">
      <c r="A51" s="56"/>
      <c r="B51" s="218" t="s">
        <v>2172</v>
      </c>
      <c r="C51" s="218" t="s">
        <v>2169</v>
      </c>
      <c r="D51" s="218"/>
      <c r="E51" s="152" t="s">
        <v>2176</v>
      </c>
      <c r="F51" s="224"/>
      <c r="G51" s="218"/>
      <c r="H51" s="219" t="s">
        <v>2178</v>
      </c>
      <c r="I51" s="218" t="s">
        <v>2166</v>
      </c>
      <c r="J51" s="22" t="s">
        <v>122</v>
      </c>
    </row>
    <row r="52" spans="1:10" s="33" customFormat="1" ht="23.1" customHeight="1" x14ac:dyDescent="0.25">
      <c r="A52" s="56"/>
      <c r="B52" s="218"/>
      <c r="C52" s="218" t="s">
        <v>2174</v>
      </c>
      <c r="D52" s="218"/>
      <c r="E52" s="227"/>
      <c r="F52" s="224"/>
      <c r="G52" s="218"/>
      <c r="H52" s="219"/>
      <c r="I52" s="218" t="s">
        <v>2167</v>
      </c>
      <c r="J52" s="218"/>
    </row>
    <row r="53" spans="1:10" s="33" customFormat="1" ht="23.1" customHeight="1" x14ac:dyDescent="0.25">
      <c r="A53" s="56"/>
      <c r="B53" s="218"/>
      <c r="C53" s="218" t="s">
        <v>2175</v>
      </c>
      <c r="D53" s="218"/>
      <c r="E53" s="227"/>
      <c r="F53" s="224"/>
      <c r="G53" s="218"/>
      <c r="H53" s="219"/>
      <c r="I53" s="56" t="s">
        <v>2168</v>
      </c>
      <c r="J53" s="218"/>
    </row>
    <row r="54" spans="1:10" s="33" customFormat="1" ht="23.1" customHeight="1" x14ac:dyDescent="0.25">
      <c r="A54" s="56"/>
      <c r="B54" s="218"/>
      <c r="C54" s="218"/>
      <c r="D54" s="218"/>
      <c r="E54" s="227"/>
      <c r="F54" s="224"/>
      <c r="G54" s="218"/>
      <c r="H54" s="219"/>
      <c r="I54" s="218" t="s">
        <v>2170</v>
      </c>
      <c r="J54" s="218"/>
    </row>
    <row r="55" spans="1:10" s="33" customFormat="1" ht="23.1" customHeight="1" x14ac:dyDescent="0.25">
      <c r="A55" s="57"/>
      <c r="B55" s="57"/>
      <c r="C55" s="57"/>
      <c r="D55" s="57"/>
      <c r="E55" s="155"/>
      <c r="F55" s="121"/>
      <c r="G55" s="57"/>
      <c r="H55" s="57"/>
      <c r="I55" s="57"/>
      <c r="J55" s="57"/>
    </row>
    <row r="56" spans="1:10" s="33" customFormat="1" ht="23.1" customHeight="1" x14ac:dyDescent="0.3">
      <c r="A56" s="316"/>
      <c r="B56" s="317"/>
      <c r="C56" s="317"/>
      <c r="D56" s="317"/>
      <c r="E56" s="317"/>
      <c r="F56" s="317"/>
      <c r="G56" s="317"/>
      <c r="H56" s="317"/>
      <c r="I56" s="317"/>
      <c r="J56" s="317"/>
    </row>
    <row r="57" spans="1:10" s="33" customFormat="1" ht="23.1" customHeight="1" x14ac:dyDescent="0.25"/>
    <row r="58" spans="1:10" s="33" customFormat="1" ht="23.1" customHeight="1" x14ac:dyDescent="0.25"/>
    <row r="59" spans="1:10" s="33" customFormat="1" ht="23.1" customHeight="1" x14ac:dyDescent="0.25">
      <c r="D59" s="212">
        <f>E6+E13+E23+E32+E44+E50</f>
        <v>2250000</v>
      </c>
    </row>
    <row r="60" spans="1:10" s="33" customFormat="1" x14ac:dyDescent="0.25">
      <c r="D60" s="212"/>
    </row>
    <row r="61" spans="1:10" s="33" customFormat="1" ht="23.1" customHeight="1" x14ac:dyDescent="0.25"/>
    <row r="62" spans="1:10" s="33" customFormat="1" ht="23.1" customHeight="1" x14ac:dyDescent="0.25"/>
    <row r="63" spans="1:10" s="33" customFormat="1" ht="23.1" customHeight="1" x14ac:dyDescent="0.25"/>
    <row r="64" spans="1:10" s="33" customFormat="1" ht="23.1" customHeight="1" x14ac:dyDescent="0.25"/>
    <row r="65" s="33" customFormat="1" ht="23.1" customHeight="1" x14ac:dyDescent="0.25"/>
    <row r="66" s="33" customFormat="1" ht="23.1" customHeight="1" x14ac:dyDescent="0.25"/>
    <row r="67" s="33" customFormat="1" ht="23.1" customHeight="1" x14ac:dyDescent="0.25"/>
    <row r="68" s="33" customFormat="1" ht="23.1" customHeight="1" x14ac:dyDescent="0.25"/>
    <row r="69" s="33" customFormat="1" ht="23.1" customHeight="1" x14ac:dyDescent="0.25"/>
    <row r="70" s="33" customFormat="1" ht="23.1" customHeight="1" x14ac:dyDescent="0.25"/>
    <row r="71" s="33" customFormat="1" ht="23.1" customHeight="1" x14ac:dyDescent="0.25"/>
    <row r="72" s="33" customFormat="1" ht="23.1" customHeight="1" x14ac:dyDescent="0.25"/>
    <row r="73" s="33" customFormat="1" ht="23.1" customHeight="1" x14ac:dyDescent="0.25"/>
    <row r="74" s="33" customFormat="1" ht="23.1" customHeight="1" x14ac:dyDescent="0.25"/>
    <row r="75" s="33" customFormat="1" ht="23.1" customHeight="1" x14ac:dyDescent="0.25"/>
    <row r="76" s="33" customFormat="1" ht="23.1" customHeight="1" x14ac:dyDescent="0.25"/>
    <row r="77" s="33" customFormat="1" ht="23.1" customHeight="1" x14ac:dyDescent="0.25"/>
    <row r="78" s="33" customFormat="1" ht="23.1" customHeight="1" x14ac:dyDescent="0.25"/>
    <row r="79" s="33" customFormat="1" ht="23.1" customHeight="1" x14ac:dyDescent="0.25"/>
    <row r="80" s="33" customFormat="1" ht="23.1" customHeight="1" x14ac:dyDescent="0.25"/>
    <row r="81" s="33" customFormat="1" ht="23.1" customHeight="1" x14ac:dyDescent="0.25"/>
    <row r="82" s="33" customFormat="1" ht="23.1" customHeight="1" x14ac:dyDescent="0.25"/>
    <row r="83" s="33" customFormat="1" ht="23.1" customHeight="1" x14ac:dyDescent="0.25"/>
    <row r="84" s="33" customFormat="1" ht="23.1" customHeight="1" x14ac:dyDescent="0.25"/>
    <row r="85" s="33" customFormat="1" ht="23.1" customHeight="1" x14ac:dyDescent="0.25"/>
    <row r="86" s="33" customFormat="1" ht="23.1" customHeight="1" x14ac:dyDescent="0.25"/>
    <row r="87" s="33" customFormat="1" ht="23.1" customHeight="1" x14ac:dyDescent="0.25"/>
    <row r="88" s="33" customFormat="1" ht="23.1" customHeight="1" x14ac:dyDescent="0.25"/>
    <row r="89" s="33" customFormat="1" ht="23.1" customHeight="1" x14ac:dyDescent="0.25"/>
    <row r="90" s="33" customFormat="1" ht="23.1" customHeight="1" x14ac:dyDescent="0.25"/>
    <row r="91" s="33" customFormat="1" ht="23.1" customHeight="1" x14ac:dyDescent="0.25"/>
    <row r="92" s="33" customFormat="1" ht="23.1" customHeight="1" x14ac:dyDescent="0.25"/>
    <row r="93" s="33" customFormat="1" ht="23.1" customHeight="1" x14ac:dyDescent="0.25"/>
    <row r="94" s="33" customFormat="1" ht="23.1" customHeight="1" x14ac:dyDescent="0.25"/>
    <row r="95" s="33" customFormat="1" ht="23.1" customHeight="1" x14ac:dyDescent="0.25"/>
    <row r="96" s="33" customFormat="1" ht="23.1" customHeight="1" x14ac:dyDescent="0.25"/>
    <row r="97" ht="23.1" customHeight="1" x14ac:dyDescent="0.25"/>
    <row r="98" ht="23.1" customHeight="1" x14ac:dyDescent="0.25"/>
    <row r="99" ht="23.1" customHeight="1" x14ac:dyDescent="0.25"/>
    <row r="100" ht="23.1" customHeight="1" x14ac:dyDescent="0.25"/>
    <row r="101" ht="23.1" customHeight="1" x14ac:dyDescent="0.25"/>
    <row r="102" ht="23.1" customHeight="1" x14ac:dyDescent="0.25"/>
    <row r="103" ht="23.1" customHeight="1" x14ac:dyDescent="0.25"/>
    <row r="104" ht="23.1" customHeight="1" x14ac:dyDescent="0.25"/>
    <row r="105" ht="23.1" customHeight="1" x14ac:dyDescent="0.25"/>
    <row r="106" ht="23.1" customHeight="1" x14ac:dyDescent="0.25"/>
    <row r="107" ht="23.1" customHeight="1" x14ac:dyDescent="0.25"/>
    <row r="108" ht="23.1" customHeight="1" x14ac:dyDescent="0.25"/>
    <row r="109" ht="23.1" customHeight="1" x14ac:dyDescent="0.25"/>
    <row r="110" ht="23.1" customHeight="1" x14ac:dyDescent="0.25"/>
    <row r="111" ht="23.1" customHeight="1" x14ac:dyDescent="0.25"/>
    <row r="112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spans="1:1" ht="23.1" customHeight="1" x14ac:dyDescent="0.25">
      <c r="A129" s="127"/>
    </row>
    <row r="130" spans="1:1" ht="23.1" customHeight="1" x14ac:dyDescent="0.25">
      <c r="A130" s="127"/>
    </row>
    <row r="131" spans="1:1" ht="23.1" customHeight="1" x14ac:dyDescent="0.25"/>
    <row r="132" spans="1:1" ht="23.1" customHeight="1" x14ac:dyDescent="0.25"/>
    <row r="133" spans="1:1" ht="23.1" customHeight="1" x14ac:dyDescent="0.25"/>
    <row r="134" spans="1:1" ht="23.1" customHeight="1" x14ac:dyDescent="0.25"/>
    <row r="135" spans="1:1" ht="23.1" customHeight="1" x14ac:dyDescent="0.25"/>
    <row r="136" spans="1:1" ht="23.1" customHeight="1" x14ac:dyDescent="0.25"/>
    <row r="137" spans="1:1" ht="23.1" customHeight="1" x14ac:dyDescent="0.25"/>
    <row r="138" spans="1:1" ht="23.1" customHeight="1" x14ac:dyDescent="0.25"/>
    <row r="139" spans="1:1" ht="23.1" customHeight="1" x14ac:dyDescent="0.25"/>
    <row r="140" spans="1:1" ht="23.1" customHeight="1" x14ac:dyDescent="0.25"/>
    <row r="141" spans="1:1" ht="23.1" customHeight="1" x14ac:dyDescent="0.25"/>
    <row r="142" spans="1:1" ht="23.1" customHeight="1" x14ac:dyDescent="0.25"/>
    <row r="143" spans="1:1" ht="23.1" customHeight="1" x14ac:dyDescent="0.25"/>
    <row r="144" spans="1:1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25" customHeight="1" x14ac:dyDescent="0.25"/>
    <row r="182" ht="23.25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ht="23.1" customHeight="1" x14ac:dyDescent="0.25"/>
    <row r="498" ht="23.1" customHeight="1" x14ac:dyDescent="0.25"/>
    <row r="499" ht="23.1" customHeight="1" x14ac:dyDescent="0.25"/>
    <row r="500" ht="23.1" customHeight="1" x14ac:dyDescent="0.25"/>
    <row r="501" ht="23.1" customHeight="1" x14ac:dyDescent="0.25"/>
    <row r="502" ht="23.1" customHeight="1" x14ac:dyDescent="0.25"/>
    <row r="503" ht="23.1" customHeight="1" x14ac:dyDescent="0.25"/>
    <row r="504" ht="23.1" customHeight="1" x14ac:dyDescent="0.25"/>
    <row r="505" ht="23.1" customHeight="1" x14ac:dyDescent="0.25"/>
    <row r="506" ht="23.1" customHeight="1" x14ac:dyDescent="0.25"/>
    <row r="507" ht="23.1" customHeight="1" x14ac:dyDescent="0.25"/>
    <row r="508" ht="23.1" customHeight="1" x14ac:dyDescent="0.25"/>
    <row r="509" ht="23.1" customHeight="1" x14ac:dyDescent="0.25"/>
    <row r="510" ht="23.1" customHeight="1" x14ac:dyDescent="0.25"/>
    <row r="511" ht="23.1" customHeight="1" x14ac:dyDescent="0.25"/>
    <row r="512" ht="23.1" customHeight="1" x14ac:dyDescent="0.25"/>
    <row r="513" ht="23.1" customHeight="1" x14ac:dyDescent="0.25"/>
    <row r="514" ht="23.1" customHeight="1" x14ac:dyDescent="0.25"/>
    <row r="515" ht="23.1" customHeight="1" x14ac:dyDescent="0.25"/>
    <row r="516" ht="23.1" customHeight="1" x14ac:dyDescent="0.25"/>
    <row r="517" ht="23.1" customHeight="1" x14ac:dyDescent="0.25"/>
    <row r="518" ht="23.1" customHeight="1" x14ac:dyDescent="0.25"/>
    <row r="519" ht="23.1" customHeight="1" x14ac:dyDescent="0.25"/>
    <row r="520" ht="23.1" customHeight="1" x14ac:dyDescent="0.25"/>
    <row r="521" ht="23.1" customHeight="1" x14ac:dyDescent="0.25"/>
    <row r="522" ht="23.1" customHeight="1" x14ac:dyDescent="0.25"/>
    <row r="523" ht="23.1" customHeight="1" x14ac:dyDescent="0.25"/>
    <row r="524" ht="23.1" customHeight="1" x14ac:dyDescent="0.25"/>
    <row r="525" ht="23.1" customHeight="1" x14ac:dyDescent="0.25"/>
    <row r="526" ht="23.1" customHeight="1" x14ac:dyDescent="0.25"/>
    <row r="527" ht="23.1" customHeight="1" x14ac:dyDescent="0.25"/>
    <row r="528" ht="23.1" customHeight="1" x14ac:dyDescent="0.25"/>
    <row r="529" ht="23.1" customHeight="1" x14ac:dyDescent="0.25"/>
    <row r="530" ht="23.1" customHeight="1" x14ac:dyDescent="0.25"/>
    <row r="531" ht="23.1" customHeight="1" x14ac:dyDescent="0.25"/>
    <row r="532" ht="23.1" customHeight="1" x14ac:dyDescent="0.25"/>
    <row r="533" ht="23.1" customHeight="1" x14ac:dyDescent="0.25"/>
    <row r="534" ht="23.1" customHeight="1" x14ac:dyDescent="0.25"/>
    <row r="535" ht="23.1" customHeight="1" x14ac:dyDescent="0.25"/>
    <row r="536" ht="23.1" customHeight="1" x14ac:dyDescent="0.25"/>
    <row r="537" ht="23.1" customHeight="1" x14ac:dyDescent="0.25"/>
    <row r="538" ht="23.1" customHeight="1" x14ac:dyDescent="0.25"/>
    <row r="539" ht="23.1" customHeight="1" x14ac:dyDescent="0.25"/>
    <row r="540" ht="23.1" customHeight="1" x14ac:dyDescent="0.25"/>
    <row r="541" ht="23.1" customHeight="1" x14ac:dyDescent="0.25"/>
    <row r="542" ht="23.1" customHeight="1" x14ac:dyDescent="0.25"/>
    <row r="543" ht="23.1" customHeight="1" x14ac:dyDescent="0.25"/>
    <row r="544" ht="23.1" customHeight="1" x14ac:dyDescent="0.25"/>
    <row r="545" ht="23.1" customHeight="1" x14ac:dyDescent="0.25"/>
    <row r="546" ht="23.1" customHeight="1" x14ac:dyDescent="0.25"/>
    <row r="547" ht="23.1" customHeight="1" x14ac:dyDescent="0.25"/>
    <row r="548" ht="23.1" customHeight="1" x14ac:dyDescent="0.25"/>
    <row r="549" ht="23.1" customHeight="1" x14ac:dyDescent="0.25"/>
    <row r="550" ht="23.1" customHeight="1" x14ac:dyDescent="0.25"/>
    <row r="551" ht="23.1" customHeight="1" x14ac:dyDescent="0.25"/>
    <row r="552" ht="23.1" customHeight="1" x14ac:dyDescent="0.25"/>
    <row r="553" ht="23.1" customHeight="1" x14ac:dyDescent="0.25"/>
    <row r="554" ht="23.1" customHeight="1" x14ac:dyDescent="0.25"/>
    <row r="555" ht="23.1" customHeight="1" x14ac:dyDescent="0.25"/>
    <row r="556" ht="23.1" customHeight="1" x14ac:dyDescent="0.25"/>
    <row r="557" ht="23.1" customHeight="1" x14ac:dyDescent="0.25"/>
    <row r="558" ht="23.1" customHeight="1" x14ac:dyDescent="0.25"/>
    <row r="559" ht="23.1" customHeight="1" x14ac:dyDescent="0.25"/>
    <row r="560" ht="23.1" customHeight="1" x14ac:dyDescent="0.25"/>
    <row r="561" ht="23.1" customHeight="1" x14ac:dyDescent="0.25"/>
    <row r="562" ht="23.1" customHeight="1" x14ac:dyDescent="0.25"/>
    <row r="563" ht="23.1" customHeight="1" x14ac:dyDescent="0.25"/>
    <row r="564" ht="23.1" customHeight="1" x14ac:dyDescent="0.25"/>
    <row r="565" ht="23.1" customHeight="1" x14ac:dyDescent="0.25"/>
    <row r="566" ht="23.1" customHeight="1" x14ac:dyDescent="0.25"/>
    <row r="567" ht="23.1" customHeight="1" x14ac:dyDescent="0.25"/>
    <row r="568" ht="23.1" customHeight="1" x14ac:dyDescent="0.25"/>
    <row r="569" ht="23.1" customHeight="1" x14ac:dyDescent="0.25"/>
    <row r="570" ht="23.1" customHeight="1" x14ac:dyDescent="0.25"/>
    <row r="571" ht="23.1" customHeight="1" x14ac:dyDescent="0.25"/>
    <row r="572" ht="23.1" customHeight="1" x14ac:dyDescent="0.25"/>
    <row r="573" ht="23.1" customHeight="1" x14ac:dyDescent="0.25"/>
    <row r="574" ht="23.1" customHeight="1" x14ac:dyDescent="0.25"/>
    <row r="575" ht="23.1" customHeight="1" x14ac:dyDescent="0.25"/>
    <row r="576" ht="23.1" customHeight="1" x14ac:dyDescent="0.25"/>
    <row r="577" ht="23.1" customHeight="1" x14ac:dyDescent="0.25"/>
    <row r="578" ht="23.1" customHeight="1" x14ac:dyDescent="0.25"/>
    <row r="579" ht="23.1" customHeight="1" x14ac:dyDescent="0.25"/>
    <row r="580" ht="23.1" customHeight="1" x14ac:dyDescent="0.25"/>
    <row r="581" ht="23.1" customHeight="1" x14ac:dyDescent="0.25"/>
    <row r="582" ht="23.1" customHeight="1" x14ac:dyDescent="0.25"/>
    <row r="583" ht="23.1" customHeight="1" x14ac:dyDescent="0.25"/>
    <row r="584" ht="23.1" customHeight="1" x14ac:dyDescent="0.25"/>
    <row r="585" ht="23.1" customHeight="1" x14ac:dyDescent="0.25"/>
    <row r="586" ht="23.1" customHeight="1" x14ac:dyDescent="0.25"/>
    <row r="587" ht="23.1" customHeight="1" x14ac:dyDescent="0.25"/>
    <row r="588" ht="23.1" customHeight="1" x14ac:dyDescent="0.25"/>
    <row r="589" ht="23.1" customHeight="1" x14ac:dyDescent="0.25"/>
    <row r="590" ht="23.1" customHeight="1" x14ac:dyDescent="0.25"/>
    <row r="591" ht="23.1" customHeight="1" x14ac:dyDescent="0.25"/>
    <row r="592" ht="23.1" customHeight="1" x14ac:dyDescent="0.25"/>
    <row r="593" spans="1:248" s="33" customFormat="1" ht="23.1" customHeight="1" x14ac:dyDescent="0.25">
      <c r="A593" s="65"/>
      <c r="C593" s="65"/>
      <c r="F593" s="65"/>
      <c r="I593" s="65"/>
      <c r="K593" s="65"/>
      <c r="M593" s="65"/>
      <c r="O593" s="65"/>
      <c r="Q593" s="65"/>
      <c r="S593" s="65"/>
      <c r="U593" s="65"/>
      <c r="W593" s="65"/>
      <c r="Y593" s="65"/>
      <c r="AA593" s="65"/>
      <c r="AC593" s="65"/>
      <c r="AE593" s="65"/>
      <c r="AG593" s="65"/>
      <c r="AI593" s="65"/>
      <c r="AK593" s="65"/>
      <c r="AM593" s="65"/>
      <c r="AO593" s="65"/>
      <c r="AQ593" s="65"/>
      <c r="AS593" s="65"/>
      <c r="AU593" s="65"/>
      <c r="AW593" s="65"/>
      <c r="AY593" s="65"/>
      <c r="BA593" s="65"/>
      <c r="BC593" s="65"/>
      <c r="BE593" s="65"/>
      <c r="BG593" s="65"/>
      <c r="BI593" s="65"/>
      <c r="BK593" s="65"/>
      <c r="BM593" s="65"/>
      <c r="BO593" s="65"/>
      <c r="BQ593" s="65"/>
      <c r="BS593" s="65"/>
      <c r="BU593" s="65"/>
      <c r="BW593" s="65"/>
      <c r="BY593" s="65"/>
      <c r="CA593" s="65"/>
      <c r="CC593" s="65"/>
      <c r="CE593" s="65"/>
      <c r="CG593" s="65"/>
      <c r="CI593" s="65"/>
      <c r="CK593" s="65"/>
      <c r="CM593" s="65"/>
      <c r="CO593" s="65"/>
      <c r="CQ593" s="65"/>
      <c r="CS593" s="65"/>
      <c r="CU593" s="65"/>
      <c r="CW593" s="65"/>
      <c r="CY593" s="65"/>
      <c r="DA593" s="65"/>
      <c r="DC593" s="65"/>
      <c r="DE593" s="65"/>
      <c r="DG593" s="65"/>
      <c r="DI593" s="65"/>
      <c r="DK593" s="65"/>
      <c r="DM593" s="65"/>
      <c r="DO593" s="65"/>
      <c r="DQ593" s="65"/>
      <c r="DS593" s="65"/>
      <c r="DU593" s="65"/>
      <c r="DW593" s="65"/>
      <c r="DY593" s="65"/>
      <c r="EA593" s="65"/>
      <c r="EC593" s="65"/>
      <c r="EE593" s="65"/>
      <c r="EG593" s="65"/>
      <c r="EI593" s="65"/>
      <c r="EK593" s="65"/>
      <c r="EM593" s="65"/>
      <c r="EO593" s="65"/>
      <c r="EQ593" s="65"/>
      <c r="ES593" s="65"/>
      <c r="EU593" s="65"/>
      <c r="EW593" s="65"/>
      <c r="EY593" s="65"/>
      <c r="FA593" s="65"/>
      <c r="FC593" s="65"/>
      <c r="FE593" s="65"/>
      <c r="FG593" s="65"/>
      <c r="FI593" s="65"/>
      <c r="FK593" s="65"/>
      <c r="FM593" s="65"/>
      <c r="FO593" s="65"/>
      <c r="FQ593" s="65"/>
      <c r="FS593" s="65"/>
      <c r="FU593" s="65"/>
      <c r="FW593" s="65"/>
      <c r="FY593" s="65"/>
      <c r="GA593" s="65"/>
      <c r="GC593" s="65"/>
      <c r="GE593" s="65"/>
      <c r="GG593" s="65"/>
      <c r="GI593" s="65"/>
      <c r="GK593" s="65"/>
      <c r="GM593" s="65"/>
      <c r="GO593" s="65"/>
      <c r="GQ593" s="65"/>
      <c r="GS593" s="65"/>
      <c r="GU593" s="65"/>
      <c r="GW593" s="65"/>
      <c r="GY593" s="65"/>
      <c r="HA593" s="65"/>
      <c r="HC593" s="65"/>
      <c r="HE593" s="65"/>
      <c r="HG593" s="65"/>
      <c r="HI593" s="65"/>
      <c r="HK593" s="65"/>
      <c r="HM593" s="65"/>
      <c r="HO593" s="65"/>
      <c r="HQ593" s="65"/>
      <c r="HS593" s="65"/>
      <c r="HU593" s="65"/>
      <c r="HW593" s="65"/>
      <c r="HY593" s="65"/>
      <c r="IA593" s="65"/>
      <c r="IC593" s="65"/>
      <c r="IE593" s="65"/>
      <c r="IG593" s="65"/>
      <c r="II593" s="65"/>
      <c r="IK593" s="65"/>
      <c r="IM593" s="65"/>
    </row>
    <row r="594" spans="1:248" s="33" customFormat="1" ht="23.1" customHeight="1" x14ac:dyDescent="0.25">
      <c r="A594" s="65"/>
      <c r="C594" s="65"/>
      <c r="F594" s="65"/>
      <c r="I594" s="65"/>
      <c r="K594" s="65"/>
      <c r="M594" s="65"/>
      <c r="O594" s="65"/>
      <c r="Q594" s="65"/>
      <c r="S594" s="65"/>
      <c r="U594" s="65"/>
      <c r="W594" s="65"/>
      <c r="Y594" s="65"/>
      <c r="AA594" s="65"/>
      <c r="AC594" s="65"/>
      <c r="AE594" s="65"/>
      <c r="AG594" s="65"/>
      <c r="AI594" s="65"/>
      <c r="AK594" s="65"/>
      <c r="AM594" s="65"/>
      <c r="AO594" s="65"/>
      <c r="AQ594" s="65"/>
      <c r="AS594" s="65"/>
      <c r="AU594" s="65"/>
      <c r="AW594" s="65"/>
      <c r="AY594" s="65"/>
      <c r="BA594" s="65"/>
      <c r="BC594" s="65"/>
      <c r="BE594" s="65"/>
      <c r="BG594" s="65"/>
      <c r="BI594" s="65"/>
      <c r="BK594" s="65"/>
      <c r="BM594" s="65"/>
      <c r="BO594" s="65"/>
      <c r="BQ594" s="65"/>
      <c r="BS594" s="65"/>
      <c r="BU594" s="65"/>
      <c r="BW594" s="65"/>
      <c r="BY594" s="65"/>
      <c r="CA594" s="65"/>
      <c r="CC594" s="65"/>
      <c r="CE594" s="65"/>
      <c r="CG594" s="65"/>
      <c r="CI594" s="65"/>
      <c r="CK594" s="65"/>
      <c r="CM594" s="65"/>
      <c r="CO594" s="65"/>
      <c r="CQ594" s="65"/>
      <c r="CS594" s="65"/>
      <c r="CU594" s="65"/>
      <c r="CW594" s="65"/>
      <c r="CY594" s="65"/>
      <c r="DA594" s="65"/>
      <c r="DC594" s="65"/>
      <c r="DE594" s="65"/>
      <c r="DG594" s="65"/>
      <c r="DI594" s="65"/>
      <c r="DK594" s="65"/>
      <c r="DM594" s="65"/>
      <c r="DO594" s="65"/>
      <c r="DQ594" s="65"/>
      <c r="DS594" s="65"/>
      <c r="DU594" s="65"/>
      <c r="DW594" s="65"/>
      <c r="DY594" s="65"/>
      <c r="EA594" s="65"/>
      <c r="EC594" s="65"/>
      <c r="EE594" s="65"/>
      <c r="EG594" s="65"/>
      <c r="EI594" s="65"/>
      <c r="EK594" s="65"/>
      <c r="EM594" s="65"/>
      <c r="EO594" s="65"/>
      <c r="EQ594" s="65"/>
      <c r="ES594" s="65"/>
      <c r="EU594" s="65"/>
      <c r="EW594" s="65"/>
      <c r="EY594" s="65"/>
      <c r="FA594" s="65"/>
      <c r="FC594" s="65"/>
      <c r="FE594" s="65"/>
      <c r="FG594" s="65"/>
      <c r="FI594" s="65"/>
      <c r="FK594" s="65"/>
      <c r="FM594" s="65"/>
      <c r="FO594" s="65"/>
      <c r="FQ594" s="65"/>
      <c r="FS594" s="65"/>
      <c r="FU594" s="65"/>
      <c r="FW594" s="65"/>
      <c r="FY594" s="65"/>
      <c r="GA594" s="65"/>
      <c r="GC594" s="65"/>
      <c r="GE594" s="65"/>
      <c r="GG594" s="65"/>
      <c r="GI594" s="65"/>
      <c r="GK594" s="65"/>
      <c r="GM594" s="65"/>
      <c r="GO594" s="65"/>
      <c r="GQ594" s="65"/>
      <c r="GS594" s="65"/>
      <c r="GU594" s="65"/>
      <c r="GW594" s="65"/>
      <c r="GY594" s="65"/>
      <c r="HA594" s="65"/>
      <c r="HC594" s="65"/>
      <c r="HE594" s="65"/>
      <c r="HG594" s="65"/>
      <c r="HI594" s="65"/>
      <c r="HK594" s="65"/>
      <c r="HM594" s="65"/>
      <c r="HO594" s="65"/>
      <c r="HQ594" s="65"/>
      <c r="HS594" s="65"/>
      <c r="HU594" s="65"/>
      <c r="HW594" s="65"/>
      <c r="HY594" s="65"/>
      <c r="IA594" s="65"/>
      <c r="IC594" s="65"/>
      <c r="IE594" s="65"/>
      <c r="IG594" s="65"/>
      <c r="II594" s="65"/>
      <c r="IK594" s="65"/>
      <c r="IM594" s="65"/>
    </row>
    <row r="595" spans="1:248" s="33" customFormat="1" ht="23.1" customHeight="1" x14ac:dyDescent="0.25">
      <c r="A595" s="65"/>
      <c r="C595" s="65"/>
      <c r="F595" s="65"/>
      <c r="I595" s="65"/>
      <c r="K595" s="65"/>
      <c r="M595" s="65"/>
      <c r="O595" s="65"/>
      <c r="Q595" s="65"/>
      <c r="S595" s="65"/>
      <c r="U595" s="65"/>
      <c r="W595" s="65"/>
      <c r="Y595" s="65"/>
      <c r="AA595" s="65"/>
      <c r="AC595" s="65"/>
      <c r="AE595" s="65"/>
      <c r="AG595" s="65"/>
      <c r="AI595" s="65"/>
      <c r="AK595" s="65"/>
      <c r="AM595" s="65"/>
      <c r="AO595" s="65"/>
      <c r="AQ595" s="65"/>
      <c r="AS595" s="65"/>
      <c r="AU595" s="65"/>
      <c r="AW595" s="65"/>
      <c r="AY595" s="65"/>
      <c r="BA595" s="65"/>
      <c r="BC595" s="65"/>
      <c r="BE595" s="65"/>
      <c r="BG595" s="65"/>
      <c r="BI595" s="65"/>
      <c r="BK595" s="65"/>
      <c r="BM595" s="65"/>
      <c r="BO595" s="65"/>
      <c r="BQ595" s="65"/>
      <c r="BS595" s="65"/>
      <c r="BU595" s="65"/>
      <c r="BW595" s="65"/>
      <c r="BY595" s="65"/>
      <c r="CA595" s="65"/>
      <c r="CC595" s="65"/>
      <c r="CE595" s="65"/>
      <c r="CG595" s="65"/>
      <c r="CI595" s="65"/>
      <c r="CK595" s="65"/>
      <c r="CM595" s="65"/>
      <c r="CO595" s="65"/>
      <c r="CQ595" s="65"/>
      <c r="CS595" s="65"/>
      <c r="CU595" s="65"/>
      <c r="CW595" s="65"/>
      <c r="CY595" s="65"/>
      <c r="DA595" s="65"/>
      <c r="DC595" s="65"/>
      <c r="DE595" s="65"/>
      <c r="DG595" s="65"/>
      <c r="DI595" s="65"/>
      <c r="DK595" s="65"/>
      <c r="DM595" s="65"/>
      <c r="DO595" s="65"/>
      <c r="DQ595" s="65"/>
      <c r="DS595" s="65"/>
      <c r="DU595" s="65"/>
      <c r="DW595" s="65"/>
      <c r="DY595" s="65"/>
      <c r="EA595" s="65"/>
      <c r="EC595" s="65"/>
      <c r="EE595" s="65"/>
      <c r="EG595" s="65"/>
      <c r="EI595" s="65"/>
      <c r="EK595" s="65"/>
      <c r="EM595" s="65"/>
      <c r="EO595" s="65"/>
      <c r="EQ595" s="65"/>
      <c r="ES595" s="65"/>
      <c r="EU595" s="65"/>
      <c r="EW595" s="65"/>
      <c r="EY595" s="65"/>
      <c r="FA595" s="65"/>
      <c r="FC595" s="65"/>
      <c r="FE595" s="65"/>
      <c r="FG595" s="65"/>
      <c r="FI595" s="65"/>
      <c r="FK595" s="65"/>
      <c r="FM595" s="65"/>
      <c r="FO595" s="65"/>
      <c r="FQ595" s="65"/>
      <c r="FS595" s="65"/>
      <c r="FU595" s="65"/>
      <c r="FW595" s="65"/>
      <c r="FY595" s="65"/>
      <c r="GA595" s="65"/>
      <c r="GC595" s="65"/>
      <c r="GE595" s="65"/>
      <c r="GG595" s="65"/>
      <c r="GI595" s="65"/>
      <c r="GK595" s="65"/>
      <c r="GM595" s="65"/>
      <c r="GO595" s="65"/>
      <c r="GQ595" s="65"/>
      <c r="GS595" s="65"/>
      <c r="GU595" s="65"/>
      <c r="GW595" s="65"/>
      <c r="GY595" s="65"/>
      <c r="HA595" s="65"/>
      <c r="HC595" s="65"/>
      <c r="HE595" s="65"/>
      <c r="HG595" s="65"/>
      <c r="HI595" s="65"/>
      <c r="HK595" s="65"/>
      <c r="HM595" s="65"/>
      <c r="HO595" s="65"/>
      <c r="HQ595" s="65"/>
      <c r="HS595" s="65"/>
      <c r="HU595" s="65"/>
      <c r="HW595" s="65"/>
      <c r="HY595" s="65"/>
      <c r="IA595" s="65"/>
      <c r="IC595" s="65"/>
      <c r="IE595" s="65"/>
      <c r="IG595" s="65"/>
      <c r="II595" s="65"/>
      <c r="IK595" s="65"/>
      <c r="IM595" s="65"/>
    </row>
    <row r="596" spans="1:248" ht="23.1" customHeight="1" x14ac:dyDescent="0.25">
      <c r="A596" s="65"/>
      <c r="B596" s="33"/>
      <c r="C596" s="65"/>
      <c r="D596" s="33"/>
      <c r="E596" s="33"/>
      <c r="F596" s="65"/>
      <c r="G596" s="33"/>
      <c r="H596" s="33"/>
      <c r="I596" s="65"/>
      <c r="J596" s="33"/>
      <c r="K596" s="65"/>
      <c r="L596" s="33"/>
      <c r="M596" s="65"/>
      <c r="N596" s="33"/>
      <c r="O596" s="65"/>
      <c r="P596" s="33"/>
      <c r="Q596" s="65"/>
      <c r="R596" s="33"/>
      <c r="S596" s="65"/>
      <c r="T596" s="33"/>
      <c r="U596" s="65"/>
      <c r="V596" s="33"/>
      <c r="W596" s="65"/>
      <c r="X596" s="33"/>
      <c r="Y596" s="65"/>
      <c r="Z596" s="33"/>
      <c r="AA596" s="65"/>
      <c r="AB596" s="33"/>
      <c r="AC596" s="65"/>
      <c r="AD596" s="33"/>
      <c r="AE596" s="65"/>
      <c r="AF596" s="33"/>
      <c r="AG596" s="65"/>
      <c r="AH596" s="33"/>
      <c r="AI596" s="65"/>
      <c r="AJ596" s="33"/>
      <c r="AK596" s="65"/>
      <c r="AL596" s="33"/>
      <c r="AM596" s="65"/>
      <c r="AN596" s="33"/>
      <c r="AO596" s="65"/>
      <c r="AP596" s="33"/>
      <c r="AQ596" s="65"/>
      <c r="AR596" s="33"/>
      <c r="AS596" s="65"/>
      <c r="AT596" s="33"/>
      <c r="AU596" s="65"/>
      <c r="AV596" s="33"/>
      <c r="AW596" s="65"/>
      <c r="AX596" s="33"/>
      <c r="AY596" s="65"/>
      <c r="AZ596" s="33"/>
      <c r="BA596" s="65"/>
      <c r="BB596" s="33"/>
      <c r="BC596" s="65"/>
      <c r="BD596" s="33"/>
      <c r="BE596" s="65"/>
      <c r="BF596" s="33"/>
      <c r="BG596" s="65"/>
      <c r="BH596" s="33"/>
      <c r="BI596" s="65"/>
      <c r="BJ596" s="33"/>
      <c r="BK596" s="65"/>
      <c r="BL596" s="33"/>
      <c r="BM596" s="65"/>
      <c r="BN596" s="33"/>
      <c r="BO596" s="65"/>
      <c r="BP596" s="33"/>
      <c r="BQ596" s="65"/>
      <c r="BR596" s="33"/>
      <c r="BS596" s="65"/>
      <c r="BT596" s="33"/>
      <c r="BU596" s="65"/>
      <c r="BV596" s="33"/>
      <c r="BW596" s="65"/>
      <c r="BX596" s="33"/>
      <c r="BY596" s="65"/>
      <c r="BZ596" s="33"/>
      <c r="CA596" s="65"/>
      <c r="CB596" s="33"/>
      <c r="CC596" s="65"/>
      <c r="CD596" s="33"/>
      <c r="CE596" s="65"/>
      <c r="CF596" s="33"/>
      <c r="CG596" s="65"/>
      <c r="CH596" s="33"/>
      <c r="CI596" s="65"/>
      <c r="CJ596" s="33"/>
      <c r="CK596" s="65"/>
      <c r="CL596" s="33"/>
      <c r="CM596" s="65"/>
      <c r="CN596" s="33"/>
      <c r="CO596" s="65"/>
      <c r="CP596" s="33"/>
      <c r="CQ596" s="65"/>
      <c r="CR596" s="33"/>
      <c r="CS596" s="65"/>
      <c r="CT596" s="33"/>
      <c r="CU596" s="65"/>
      <c r="CV596" s="33"/>
      <c r="CW596" s="65"/>
      <c r="CX596" s="33"/>
      <c r="CY596" s="65"/>
      <c r="CZ596" s="33"/>
      <c r="DA596" s="65"/>
      <c r="DB596" s="33"/>
      <c r="DC596" s="65"/>
      <c r="DD596" s="33"/>
      <c r="DE596" s="65"/>
      <c r="DF596" s="33"/>
      <c r="DG596" s="65"/>
      <c r="DH596" s="33"/>
      <c r="DI596" s="65"/>
      <c r="DJ596" s="33"/>
      <c r="DK596" s="65"/>
      <c r="DL596" s="33"/>
      <c r="DM596" s="65"/>
      <c r="DN596" s="33"/>
      <c r="DO596" s="65"/>
      <c r="DP596" s="33"/>
      <c r="DQ596" s="65"/>
      <c r="DR596" s="33"/>
      <c r="DS596" s="65"/>
      <c r="DT596" s="33"/>
      <c r="DU596" s="65"/>
      <c r="DV596" s="33"/>
      <c r="DW596" s="65"/>
      <c r="DX596" s="33"/>
      <c r="DY596" s="65"/>
      <c r="DZ596" s="33"/>
      <c r="EA596" s="65"/>
      <c r="EB596" s="33"/>
      <c r="EC596" s="65"/>
      <c r="ED596" s="33"/>
      <c r="EE596" s="65"/>
      <c r="EF596" s="33"/>
      <c r="EG596" s="65"/>
      <c r="EH596" s="33"/>
      <c r="EI596" s="65"/>
      <c r="EJ596" s="33"/>
      <c r="EK596" s="65"/>
      <c r="EL596" s="33"/>
      <c r="EM596" s="65"/>
      <c r="EN596" s="33"/>
      <c r="EO596" s="65"/>
      <c r="EP596" s="33"/>
      <c r="EQ596" s="65"/>
      <c r="ER596" s="33"/>
      <c r="ES596" s="65"/>
      <c r="ET596" s="33"/>
      <c r="EU596" s="65"/>
      <c r="EV596" s="33"/>
      <c r="EW596" s="65"/>
      <c r="EX596" s="33"/>
      <c r="EY596" s="65"/>
      <c r="EZ596" s="33"/>
      <c r="FA596" s="65"/>
      <c r="FB596" s="33"/>
      <c r="FC596" s="65"/>
      <c r="FD596" s="33"/>
      <c r="FE596" s="65"/>
      <c r="FF596" s="33"/>
      <c r="FG596" s="65"/>
      <c r="FH596" s="33"/>
      <c r="FI596" s="65"/>
      <c r="FJ596" s="33"/>
      <c r="FK596" s="65"/>
      <c r="FL596" s="33"/>
      <c r="FM596" s="65"/>
      <c r="FN596" s="33"/>
      <c r="FO596" s="65"/>
      <c r="FP596" s="33"/>
      <c r="FQ596" s="65"/>
      <c r="FR596" s="33"/>
      <c r="FS596" s="65"/>
      <c r="FT596" s="33"/>
      <c r="FU596" s="65"/>
      <c r="FV596" s="33"/>
      <c r="FW596" s="65"/>
      <c r="FX596" s="33"/>
      <c r="FY596" s="65"/>
      <c r="FZ596" s="33"/>
      <c r="GA596" s="65"/>
      <c r="GB596" s="33"/>
      <c r="GC596" s="65"/>
      <c r="GD596" s="33"/>
      <c r="GE596" s="65"/>
      <c r="GF596" s="33"/>
      <c r="GG596" s="65"/>
      <c r="GH596" s="33"/>
      <c r="GI596" s="65"/>
      <c r="GJ596" s="33"/>
      <c r="GK596" s="65"/>
      <c r="GL596" s="33"/>
      <c r="GM596" s="65"/>
      <c r="GN596" s="33"/>
      <c r="GO596" s="65"/>
      <c r="GP596" s="33"/>
      <c r="GQ596" s="65"/>
      <c r="GR596" s="33"/>
      <c r="GS596" s="65"/>
      <c r="GT596" s="33"/>
      <c r="GU596" s="65"/>
      <c r="GV596" s="33"/>
      <c r="GW596" s="65"/>
      <c r="GX596" s="33"/>
      <c r="GY596" s="65"/>
      <c r="GZ596" s="33"/>
      <c r="HA596" s="65"/>
      <c r="HB596" s="33"/>
      <c r="HC596" s="65"/>
      <c r="HD596" s="33"/>
      <c r="HE596" s="65"/>
      <c r="HF596" s="33"/>
      <c r="HG596" s="65"/>
      <c r="HH596" s="33"/>
      <c r="HI596" s="65"/>
      <c r="HJ596" s="33"/>
      <c r="HK596" s="65"/>
      <c r="HL596" s="33"/>
      <c r="HM596" s="65"/>
      <c r="HN596" s="33"/>
      <c r="HO596" s="65"/>
      <c r="HP596" s="33"/>
      <c r="HQ596" s="65"/>
      <c r="HR596" s="33"/>
      <c r="HS596" s="65"/>
      <c r="HT596" s="33"/>
      <c r="HU596" s="65"/>
      <c r="HV596" s="33"/>
      <c r="HW596" s="65"/>
      <c r="HX596" s="33"/>
      <c r="HY596" s="65"/>
      <c r="HZ596" s="33"/>
      <c r="IA596" s="65"/>
      <c r="IB596" s="33"/>
      <c r="IC596" s="65"/>
      <c r="ID596" s="33"/>
      <c r="IE596" s="65"/>
      <c r="IF596" s="33"/>
      <c r="IG596" s="65"/>
      <c r="IH596" s="33"/>
      <c r="II596" s="65"/>
      <c r="IJ596" s="33"/>
      <c r="IK596" s="65"/>
      <c r="IL596" s="33"/>
      <c r="IM596" s="65"/>
      <c r="IN596" s="33"/>
    </row>
    <row r="597" spans="1:248" ht="23.1" customHeight="1" x14ac:dyDescent="0.25"/>
    <row r="598" spans="1:248" ht="23.1" customHeight="1" x14ac:dyDescent="0.25"/>
    <row r="599" spans="1:248" ht="23.1" customHeight="1" x14ac:dyDescent="0.25"/>
    <row r="600" spans="1:248" ht="23.1" customHeight="1" x14ac:dyDescent="0.25"/>
  </sheetData>
  <mergeCells count="6">
    <mergeCell ref="A56:J56"/>
    <mergeCell ref="A4:A5"/>
    <mergeCell ref="B4:B5"/>
    <mergeCell ref="C4:C5"/>
    <mergeCell ref="A22:J22"/>
    <mergeCell ref="A40:J40"/>
  </mergeCells>
  <phoneticPr fontId="0" type="noConversion"/>
  <printOptions horizontalCentered="1"/>
  <pageMargins left="0.28999999999999998" right="0.32" top="1.31" bottom="0.511811023622047" header="0.82677165354330695" footer="0.47244094488188998"/>
  <pageSetup paperSize="9" orientation="landscape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O520"/>
  <sheetViews>
    <sheetView topLeftCell="A28" zoomScale="115" zoomScaleNormal="115" workbookViewId="0">
      <selection activeCell="H36" sqref="H36"/>
    </sheetView>
  </sheetViews>
  <sheetFormatPr defaultRowHeight="15.75" x14ac:dyDescent="0.25"/>
  <cols>
    <col min="1" max="1" width="3.28515625" style="7" customWidth="1"/>
    <col min="2" max="2" width="21" style="7" customWidth="1"/>
    <col min="3" max="3" width="24" style="7" customWidth="1"/>
    <col min="4" max="4" width="23.5703125" style="7" customWidth="1"/>
    <col min="5" max="5" width="9.42578125" style="7" customWidth="1"/>
    <col min="6" max="6" width="10.140625" style="7" customWidth="1"/>
    <col min="7" max="7" width="9.28515625" style="7" customWidth="1"/>
    <col min="8" max="8" width="10.42578125" style="7" customWidth="1"/>
    <col min="9" max="9" width="26.28515625" style="7" customWidth="1"/>
    <col min="10" max="10" width="11.5703125" style="7" customWidth="1"/>
    <col min="11" max="16384" width="9.140625" style="7"/>
  </cols>
  <sheetData>
    <row r="1" spans="1:10" x14ac:dyDescent="0.25">
      <c r="A1" s="6" t="s">
        <v>424</v>
      </c>
    </row>
    <row r="2" spans="1:10" ht="23.1" customHeight="1" x14ac:dyDescent="0.25">
      <c r="A2" s="6" t="s">
        <v>370</v>
      </c>
      <c r="B2" s="6"/>
    </row>
    <row r="3" spans="1:10" ht="9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106">
        <v>1</v>
      </c>
      <c r="B6" s="95" t="s">
        <v>377</v>
      </c>
      <c r="C6" s="95" t="s">
        <v>1373</v>
      </c>
      <c r="D6" s="95" t="s">
        <v>1376</v>
      </c>
      <c r="E6" s="148">
        <v>100000</v>
      </c>
      <c r="F6" s="164">
        <v>100000</v>
      </c>
      <c r="G6" s="205">
        <v>100000</v>
      </c>
      <c r="H6" s="123" t="s">
        <v>867</v>
      </c>
      <c r="I6" s="95" t="s">
        <v>373</v>
      </c>
      <c r="J6" s="87" t="s">
        <v>150</v>
      </c>
    </row>
    <row r="7" spans="1:10" s="33" customFormat="1" ht="20.25" customHeight="1" x14ac:dyDescent="0.25">
      <c r="A7" s="75"/>
      <c r="B7" s="56" t="s">
        <v>1372</v>
      </c>
      <c r="C7" s="56" t="s">
        <v>1374</v>
      </c>
      <c r="D7" s="56" t="s">
        <v>259</v>
      </c>
      <c r="E7" s="152" t="s">
        <v>2074</v>
      </c>
      <c r="F7" s="118"/>
      <c r="G7" s="22"/>
      <c r="H7" s="22" t="s">
        <v>1018</v>
      </c>
      <c r="I7" s="56" t="s">
        <v>285</v>
      </c>
      <c r="J7" s="22" t="s">
        <v>211</v>
      </c>
    </row>
    <row r="8" spans="1:10" s="33" customFormat="1" ht="20.25" customHeight="1" x14ac:dyDescent="0.25">
      <c r="A8" s="75"/>
      <c r="B8" s="56" t="s">
        <v>42</v>
      </c>
      <c r="C8" s="56" t="s">
        <v>1375</v>
      </c>
      <c r="D8" s="56" t="s">
        <v>1377</v>
      </c>
      <c r="E8" s="152" t="s">
        <v>1800</v>
      </c>
      <c r="F8" s="118"/>
      <c r="G8" s="22"/>
      <c r="H8" s="22"/>
      <c r="I8" s="56" t="s">
        <v>51</v>
      </c>
      <c r="J8" s="22" t="s">
        <v>122</v>
      </c>
    </row>
    <row r="9" spans="1:10" s="33" customFormat="1" ht="20.25" customHeight="1" x14ac:dyDescent="0.25">
      <c r="A9" s="75"/>
      <c r="B9" s="56" t="s">
        <v>51</v>
      </c>
      <c r="C9" s="19" t="s">
        <v>371</v>
      </c>
      <c r="D9" s="56" t="s">
        <v>616</v>
      </c>
      <c r="E9" s="152" t="s">
        <v>1854</v>
      </c>
      <c r="F9" s="118"/>
      <c r="G9" s="22"/>
      <c r="H9" s="22"/>
      <c r="I9" s="56" t="s">
        <v>374</v>
      </c>
      <c r="J9" s="22" t="s">
        <v>631</v>
      </c>
    </row>
    <row r="10" spans="1:10" s="33" customFormat="1" ht="20.25" customHeight="1" x14ac:dyDescent="0.25">
      <c r="A10" s="38"/>
      <c r="B10" s="56"/>
      <c r="C10" s="56" t="s">
        <v>256</v>
      </c>
      <c r="D10" s="56" t="s">
        <v>617</v>
      </c>
      <c r="E10" s="153"/>
      <c r="F10" s="166"/>
      <c r="G10" s="22"/>
      <c r="H10" s="22"/>
      <c r="I10" s="56" t="s">
        <v>287</v>
      </c>
      <c r="J10" s="22" t="s">
        <v>625</v>
      </c>
    </row>
    <row r="11" spans="1:10" s="33" customFormat="1" ht="20.25" customHeight="1" x14ac:dyDescent="0.25">
      <c r="A11" s="75"/>
      <c r="B11" s="56"/>
      <c r="C11" s="56" t="s">
        <v>86</v>
      </c>
      <c r="D11" s="56" t="s">
        <v>618</v>
      </c>
      <c r="E11" s="153"/>
      <c r="F11" s="118"/>
      <c r="G11" s="22"/>
      <c r="H11" s="22"/>
      <c r="I11" s="19" t="s">
        <v>286</v>
      </c>
      <c r="J11" s="56"/>
    </row>
    <row r="12" spans="1:10" s="33" customFormat="1" ht="20.25" customHeight="1" x14ac:dyDescent="0.25">
      <c r="A12" s="75"/>
      <c r="B12" s="56"/>
      <c r="C12" s="56" t="s">
        <v>372</v>
      </c>
      <c r="D12" s="56" t="s">
        <v>1378</v>
      </c>
      <c r="E12" s="153"/>
      <c r="F12" s="118"/>
      <c r="G12" s="22"/>
      <c r="H12" s="22"/>
      <c r="I12" s="19" t="s">
        <v>375</v>
      </c>
      <c r="J12" s="56"/>
    </row>
    <row r="13" spans="1:10" s="33" customFormat="1" ht="20.25" customHeight="1" x14ac:dyDescent="0.25">
      <c r="A13" s="75"/>
      <c r="B13" s="56"/>
      <c r="C13" s="56" t="s">
        <v>257</v>
      </c>
      <c r="D13" s="56" t="s">
        <v>625</v>
      </c>
      <c r="E13" s="153"/>
      <c r="F13" s="118"/>
      <c r="G13" s="22"/>
      <c r="H13" s="22"/>
      <c r="I13" s="56" t="s">
        <v>619</v>
      </c>
      <c r="J13" s="56"/>
    </row>
    <row r="14" spans="1:10" s="33" customFormat="1" ht="20.25" customHeight="1" x14ac:dyDescent="0.25">
      <c r="A14" s="75"/>
      <c r="B14" s="56"/>
      <c r="C14" s="56" t="s">
        <v>258</v>
      </c>
      <c r="D14" s="56"/>
      <c r="E14" s="153"/>
      <c r="F14" s="118"/>
      <c r="G14" s="22"/>
      <c r="H14" s="22"/>
      <c r="I14" s="56" t="s">
        <v>620</v>
      </c>
      <c r="J14" s="56"/>
    </row>
    <row r="15" spans="1:10" s="33" customFormat="1" ht="20.25" customHeight="1" x14ac:dyDescent="0.25">
      <c r="A15" s="75"/>
      <c r="B15" s="56"/>
      <c r="C15" s="56" t="s">
        <v>613</v>
      </c>
      <c r="D15" s="56"/>
      <c r="E15" s="153"/>
      <c r="F15" s="118"/>
      <c r="G15" s="22"/>
      <c r="H15" s="22"/>
      <c r="I15" s="56" t="s">
        <v>621</v>
      </c>
      <c r="J15" s="56"/>
    </row>
    <row r="16" spans="1:10" s="33" customFormat="1" ht="20.25" customHeight="1" x14ac:dyDescent="0.25">
      <c r="A16" s="75"/>
      <c r="B16" s="56"/>
      <c r="C16" s="56" t="s">
        <v>614</v>
      </c>
      <c r="D16" s="56"/>
      <c r="E16" s="153"/>
      <c r="F16" s="118"/>
      <c r="G16" s="22"/>
      <c r="H16" s="22"/>
      <c r="I16" s="56" t="s">
        <v>622</v>
      </c>
      <c r="J16" s="56"/>
    </row>
    <row r="17" spans="1:10" s="33" customFormat="1" ht="20.25" customHeight="1" x14ac:dyDescent="0.25">
      <c r="A17" s="75"/>
      <c r="B17" s="56"/>
      <c r="C17" s="56" t="s">
        <v>615</v>
      </c>
      <c r="D17" s="56"/>
      <c r="E17" s="153"/>
      <c r="F17" s="118"/>
      <c r="G17" s="22"/>
      <c r="H17" s="22"/>
      <c r="I17" s="56" t="s">
        <v>626</v>
      </c>
      <c r="J17" s="56"/>
    </row>
    <row r="18" spans="1:10" s="33" customFormat="1" ht="20.25" customHeight="1" x14ac:dyDescent="0.25">
      <c r="A18" s="75"/>
      <c r="B18" s="56"/>
      <c r="C18" s="56" t="s">
        <v>623</v>
      </c>
      <c r="D18" s="56"/>
      <c r="E18" s="153"/>
      <c r="F18" s="118"/>
      <c r="G18" s="22"/>
      <c r="H18" s="22"/>
      <c r="I18" s="56" t="s">
        <v>627</v>
      </c>
      <c r="J18" s="56"/>
    </row>
    <row r="19" spans="1:10" s="33" customFormat="1" ht="20.25" customHeight="1" x14ac:dyDescent="0.25">
      <c r="A19" s="75"/>
      <c r="B19" s="56"/>
      <c r="C19" s="56" t="s">
        <v>624</v>
      </c>
      <c r="D19" s="56"/>
      <c r="E19" s="153"/>
      <c r="F19" s="118"/>
      <c r="G19" s="22"/>
      <c r="H19" s="22"/>
      <c r="I19" s="56" t="s">
        <v>628</v>
      </c>
      <c r="J19" s="56"/>
    </row>
    <row r="20" spans="1:10" s="33" customFormat="1" ht="20.25" customHeight="1" x14ac:dyDescent="0.25">
      <c r="A20" s="75"/>
      <c r="B20" s="56"/>
      <c r="C20" s="56" t="s">
        <v>310</v>
      </c>
      <c r="D20" s="56"/>
      <c r="E20" s="153"/>
      <c r="F20" s="118"/>
      <c r="G20" s="22"/>
      <c r="H20" s="22"/>
      <c r="I20" s="56" t="s">
        <v>629</v>
      </c>
      <c r="J20" s="56"/>
    </row>
    <row r="21" spans="1:10" s="33" customFormat="1" ht="20.25" customHeight="1" x14ac:dyDescent="0.25">
      <c r="A21" s="75"/>
      <c r="B21" s="56"/>
      <c r="C21" s="56" t="s">
        <v>2542</v>
      </c>
      <c r="D21" s="56"/>
      <c r="E21" s="153"/>
      <c r="F21" s="118"/>
      <c r="G21" s="22"/>
      <c r="H21" s="22"/>
      <c r="I21" s="56" t="s">
        <v>630</v>
      </c>
      <c r="J21" s="56"/>
    </row>
    <row r="22" spans="1:10" s="33" customFormat="1" ht="20.25" customHeight="1" x14ac:dyDescent="0.25">
      <c r="A22" s="75"/>
      <c r="B22" s="56"/>
      <c r="C22" s="56"/>
      <c r="D22" s="56"/>
      <c r="E22" s="153"/>
      <c r="F22" s="118"/>
      <c r="G22" s="22"/>
      <c r="H22" s="22"/>
      <c r="I22" s="56" t="s">
        <v>2543</v>
      </c>
      <c r="J22" s="56"/>
    </row>
    <row r="23" spans="1:10" s="33" customFormat="1" ht="20.25" customHeight="1" x14ac:dyDescent="0.25">
      <c r="A23" s="85"/>
      <c r="B23" s="57"/>
      <c r="C23" s="57"/>
      <c r="D23" s="57"/>
      <c r="E23" s="155"/>
      <c r="F23" s="121"/>
      <c r="G23" s="23"/>
      <c r="H23" s="23"/>
      <c r="I23" s="57"/>
      <c r="J23" s="57"/>
    </row>
    <row r="24" spans="1:10" ht="20.25" customHeight="1" x14ac:dyDescent="0.3">
      <c r="A24" s="316"/>
      <c r="B24" s="317"/>
      <c r="C24" s="317"/>
      <c r="D24" s="317"/>
      <c r="E24" s="317"/>
      <c r="F24" s="317"/>
      <c r="G24" s="317"/>
      <c r="H24" s="317"/>
      <c r="I24" s="317"/>
      <c r="J24" s="317"/>
    </row>
    <row r="25" spans="1:10" ht="23.1" customHeight="1" x14ac:dyDescent="0.25"/>
    <row r="26" spans="1:10" ht="23.1" customHeight="1" x14ac:dyDescent="0.25">
      <c r="A26" s="106">
        <v>2</v>
      </c>
      <c r="B26" s="95" t="s">
        <v>1379</v>
      </c>
      <c r="C26" s="95" t="s">
        <v>1381</v>
      </c>
      <c r="D26" s="95" t="s">
        <v>1388</v>
      </c>
      <c r="E26" s="148">
        <v>100000</v>
      </c>
      <c r="F26" s="123">
        <v>100000</v>
      </c>
      <c r="G26" s="20">
        <v>100000</v>
      </c>
      <c r="H26" s="20" t="s">
        <v>1044</v>
      </c>
      <c r="I26" s="95" t="s">
        <v>1392</v>
      </c>
      <c r="J26" s="87" t="s">
        <v>150</v>
      </c>
    </row>
    <row r="27" spans="1:10" ht="23.1" customHeight="1" x14ac:dyDescent="0.25">
      <c r="A27" s="75"/>
      <c r="B27" s="56" t="s">
        <v>1380</v>
      </c>
      <c r="C27" s="56" t="s">
        <v>1382</v>
      </c>
      <c r="D27" s="56" t="s">
        <v>1389</v>
      </c>
      <c r="E27" s="152" t="s">
        <v>2157</v>
      </c>
      <c r="F27" s="118"/>
      <c r="G27" s="22"/>
      <c r="H27" s="22" t="s">
        <v>1390</v>
      </c>
      <c r="I27" s="56" t="s">
        <v>2530</v>
      </c>
      <c r="J27" s="22"/>
    </row>
    <row r="28" spans="1:10" ht="23.1" customHeight="1" x14ac:dyDescent="0.25">
      <c r="A28" s="75"/>
      <c r="B28" s="56"/>
      <c r="C28" s="56" t="s">
        <v>1383</v>
      </c>
      <c r="D28" s="56" t="s">
        <v>212</v>
      </c>
      <c r="E28" s="152" t="s">
        <v>1855</v>
      </c>
      <c r="F28" s="118"/>
      <c r="G28" s="22"/>
      <c r="H28" s="22" t="s">
        <v>1391</v>
      </c>
      <c r="I28" s="56" t="s">
        <v>836</v>
      </c>
      <c r="J28" s="22"/>
    </row>
    <row r="29" spans="1:10" ht="23.1" customHeight="1" x14ac:dyDescent="0.25">
      <c r="A29" s="75"/>
      <c r="B29" s="56"/>
      <c r="C29" s="19" t="s">
        <v>1384</v>
      </c>
      <c r="D29" s="56"/>
      <c r="E29" s="153"/>
      <c r="F29" s="118"/>
      <c r="G29" s="22"/>
      <c r="H29" s="22"/>
      <c r="I29" s="56" t="s">
        <v>1393</v>
      </c>
      <c r="J29" s="22"/>
    </row>
    <row r="30" spans="1:10" ht="23.1" customHeight="1" x14ac:dyDescent="0.25">
      <c r="A30" s="38"/>
      <c r="B30" s="56"/>
      <c r="C30" s="56" t="s">
        <v>1385</v>
      </c>
      <c r="D30" s="56"/>
      <c r="E30" s="153"/>
      <c r="F30" s="166"/>
      <c r="G30" s="22"/>
      <c r="H30" s="22"/>
      <c r="I30" s="56" t="s">
        <v>1394</v>
      </c>
      <c r="J30" s="22"/>
    </row>
    <row r="31" spans="1:10" ht="23.1" customHeight="1" x14ac:dyDescent="0.25">
      <c r="A31" s="75"/>
      <c r="B31" s="56"/>
      <c r="C31" s="56" t="s">
        <v>1386</v>
      </c>
      <c r="D31" s="56"/>
      <c r="E31" s="153"/>
      <c r="F31" s="118"/>
      <c r="G31" s="22"/>
      <c r="H31" s="22"/>
      <c r="I31" s="19"/>
      <c r="J31" s="56"/>
    </row>
    <row r="32" spans="1:10" ht="23.1" customHeight="1" x14ac:dyDescent="0.25">
      <c r="A32" s="75"/>
      <c r="B32" s="56"/>
      <c r="C32" s="56" t="s">
        <v>1387</v>
      </c>
      <c r="D32" s="56"/>
      <c r="E32" s="153"/>
      <c r="F32" s="118"/>
      <c r="G32" s="22"/>
      <c r="H32" s="22"/>
      <c r="I32" s="19"/>
      <c r="J32" s="56"/>
    </row>
    <row r="33" spans="1:10" ht="23.1" customHeight="1" x14ac:dyDescent="0.25">
      <c r="A33" s="75"/>
      <c r="B33" s="56"/>
      <c r="C33" s="56"/>
      <c r="D33" s="56"/>
      <c r="E33" s="153"/>
      <c r="F33" s="118"/>
      <c r="G33" s="22"/>
      <c r="H33" s="22"/>
      <c r="I33" s="56"/>
      <c r="J33" s="56"/>
    </row>
    <row r="34" spans="1:10" ht="23.1" customHeight="1" x14ac:dyDescent="0.25">
      <c r="A34" s="85"/>
      <c r="B34" s="57"/>
      <c r="C34" s="57"/>
      <c r="D34" s="57"/>
      <c r="E34" s="155"/>
      <c r="F34" s="121"/>
      <c r="G34" s="23"/>
      <c r="H34" s="23"/>
      <c r="I34" s="57"/>
      <c r="J34" s="57"/>
    </row>
    <row r="35" spans="1:10" ht="23.1" customHeight="1" x14ac:dyDescent="0.3">
      <c r="A35" s="316">
        <v>68</v>
      </c>
      <c r="B35" s="317"/>
      <c r="C35" s="317"/>
      <c r="D35" s="317"/>
      <c r="E35" s="317"/>
      <c r="F35" s="317"/>
      <c r="G35" s="317"/>
      <c r="H35" s="317"/>
      <c r="I35" s="317"/>
      <c r="J35" s="317"/>
    </row>
    <row r="36" spans="1:10" ht="23.1" customHeight="1" x14ac:dyDescent="0.25"/>
    <row r="37" spans="1:10" ht="23.1" customHeight="1" x14ac:dyDescent="0.25"/>
    <row r="38" spans="1:10" ht="23.1" customHeight="1" x14ac:dyDescent="0.25"/>
    <row r="39" spans="1:10" ht="23.1" customHeight="1" x14ac:dyDescent="0.25"/>
    <row r="40" spans="1:10" ht="23.1" customHeight="1" x14ac:dyDescent="0.25"/>
    <row r="41" spans="1:10" ht="23.1" customHeight="1" x14ac:dyDescent="0.25"/>
    <row r="42" spans="1:10" ht="23.1" customHeight="1" x14ac:dyDescent="0.25"/>
    <row r="43" spans="1:10" ht="23.1" customHeight="1" x14ac:dyDescent="0.25"/>
    <row r="44" spans="1:10" ht="23.1" customHeight="1" x14ac:dyDescent="0.25"/>
    <row r="45" spans="1:10" ht="23.1" customHeight="1" x14ac:dyDescent="0.25"/>
    <row r="46" spans="1:10" ht="23.1" customHeight="1" x14ac:dyDescent="0.25"/>
    <row r="47" spans="1:10" ht="23.1" customHeight="1" x14ac:dyDescent="0.25"/>
    <row r="48" spans="1:10" ht="23.1" customHeight="1" x14ac:dyDescent="0.25"/>
    <row r="49" ht="23.1" customHeight="1" x14ac:dyDescent="0.25"/>
    <row r="50" ht="23.1" customHeight="1" x14ac:dyDescent="0.25"/>
    <row r="51" ht="23.1" customHeight="1" x14ac:dyDescent="0.25"/>
    <row r="52" ht="23.1" customHeight="1" x14ac:dyDescent="0.25"/>
    <row r="53" ht="23.1" customHeight="1" x14ac:dyDescent="0.25"/>
    <row r="54" ht="23.1" customHeight="1" x14ac:dyDescent="0.25"/>
    <row r="55" ht="23.1" customHeight="1" x14ac:dyDescent="0.25"/>
    <row r="56" ht="23.1" customHeight="1" x14ac:dyDescent="0.25"/>
    <row r="57" ht="23.1" customHeight="1" x14ac:dyDescent="0.25"/>
    <row r="58" ht="23.1" customHeight="1" x14ac:dyDescent="0.25"/>
    <row r="59" ht="23.1" customHeight="1" x14ac:dyDescent="0.25"/>
    <row r="60" ht="23.1" customHeight="1" x14ac:dyDescent="0.25"/>
    <row r="61" ht="23.1" customHeight="1" x14ac:dyDescent="0.25"/>
    <row r="62" ht="23.1" customHeight="1" x14ac:dyDescent="0.25"/>
    <row r="63" ht="23.1" customHeight="1" x14ac:dyDescent="0.25"/>
    <row r="64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76" ht="23.1" customHeight="1" x14ac:dyDescent="0.25"/>
    <row r="77" ht="23.25" customHeight="1" x14ac:dyDescent="0.25"/>
    <row r="78" ht="23.25" customHeight="1" x14ac:dyDescent="0.25"/>
    <row r="79" ht="23.1" customHeight="1" x14ac:dyDescent="0.25"/>
    <row r="80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ht="23.1" customHeight="1" x14ac:dyDescent="0.25"/>
    <row r="98" ht="23.1" customHeight="1" x14ac:dyDescent="0.25"/>
    <row r="99" ht="23.1" customHeight="1" x14ac:dyDescent="0.25"/>
    <row r="100" ht="23.1" customHeight="1" x14ac:dyDescent="0.25"/>
    <row r="101" ht="23.1" customHeight="1" x14ac:dyDescent="0.25"/>
    <row r="102" ht="23.1" customHeight="1" x14ac:dyDescent="0.25"/>
    <row r="103" ht="23.1" customHeight="1" x14ac:dyDescent="0.25"/>
    <row r="104" ht="23.1" customHeight="1" x14ac:dyDescent="0.25"/>
    <row r="105" ht="23.1" customHeight="1" x14ac:dyDescent="0.25"/>
    <row r="106" ht="23.1" customHeight="1" x14ac:dyDescent="0.25"/>
    <row r="107" ht="23.1" customHeight="1" x14ac:dyDescent="0.25"/>
    <row r="108" ht="23.1" customHeight="1" x14ac:dyDescent="0.25"/>
    <row r="109" ht="23.1" customHeight="1" x14ac:dyDescent="0.25"/>
    <row r="110" ht="23.1" customHeight="1" x14ac:dyDescent="0.25"/>
    <row r="111" ht="23.1" customHeight="1" x14ac:dyDescent="0.25"/>
    <row r="112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spans="2:248" ht="23.1" customHeight="1" x14ac:dyDescent="0.25"/>
    <row r="498" spans="2:248" ht="23.1" customHeight="1" x14ac:dyDescent="0.25"/>
    <row r="499" spans="2:248" ht="23.1" customHeight="1" x14ac:dyDescent="0.25"/>
    <row r="500" spans="2:248" ht="23.1" customHeight="1" x14ac:dyDescent="0.25"/>
    <row r="501" spans="2:248" ht="23.1" customHeight="1" x14ac:dyDescent="0.25"/>
    <row r="502" spans="2:248" ht="23.1" customHeight="1" x14ac:dyDescent="0.25"/>
    <row r="503" spans="2:248" ht="23.1" customHeight="1" x14ac:dyDescent="0.25"/>
    <row r="504" spans="2:248" ht="23.1" customHeight="1" x14ac:dyDescent="0.25"/>
    <row r="505" spans="2:248" ht="23.1" customHeight="1" x14ac:dyDescent="0.25"/>
    <row r="506" spans="2:248" ht="23.1" customHeight="1" x14ac:dyDescent="0.25"/>
    <row r="507" spans="2:248" ht="23.1" customHeight="1" x14ac:dyDescent="0.25"/>
    <row r="508" spans="2:248" ht="23.1" customHeight="1" x14ac:dyDescent="0.25"/>
    <row r="509" spans="2:248" ht="23.1" customHeight="1" x14ac:dyDescent="0.25"/>
    <row r="510" spans="2:248" ht="23.1" customHeight="1" x14ac:dyDescent="0.25"/>
    <row r="511" spans="2:248" ht="23.1" customHeight="1" x14ac:dyDescent="0.25"/>
    <row r="512" spans="2:248" s="33" customFormat="1" ht="23.1" customHeight="1" x14ac:dyDescent="0.25">
      <c r="B512" s="65"/>
      <c r="D512" s="65"/>
      <c r="E512" s="65"/>
      <c r="G512" s="65"/>
      <c r="H512" s="65"/>
      <c r="J512" s="65"/>
      <c r="L512" s="65"/>
      <c r="N512" s="65"/>
      <c r="P512" s="65"/>
      <c r="R512" s="65"/>
      <c r="T512" s="65"/>
      <c r="V512" s="65"/>
      <c r="X512" s="65"/>
      <c r="Z512" s="65"/>
      <c r="AB512" s="65"/>
      <c r="AD512" s="65"/>
      <c r="AF512" s="65"/>
      <c r="AH512" s="65"/>
      <c r="AJ512" s="65"/>
      <c r="AL512" s="65"/>
      <c r="AN512" s="65"/>
      <c r="AP512" s="65"/>
      <c r="AR512" s="65"/>
      <c r="AT512" s="65"/>
      <c r="AV512" s="65"/>
      <c r="AX512" s="65"/>
      <c r="AZ512" s="65"/>
      <c r="BB512" s="65"/>
      <c r="BD512" s="65"/>
      <c r="BF512" s="65"/>
      <c r="BH512" s="65"/>
      <c r="BJ512" s="65"/>
      <c r="BL512" s="65"/>
      <c r="BN512" s="65"/>
      <c r="BP512" s="65"/>
      <c r="BR512" s="65"/>
      <c r="BT512" s="65"/>
      <c r="BV512" s="65"/>
      <c r="BX512" s="65"/>
      <c r="BZ512" s="65"/>
      <c r="CB512" s="65"/>
      <c r="CD512" s="65"/>
      <c r="CF512" s="65"/>
      <c r="CH512" s="65"/>
      <c r="CJ512" s="65"/>
      <c r="CL512" s="65"/>
      <c r="CN512" s="65"/>
      <c r="CP512" s="65"/>
      <c r="CR512" s="65"/>
      <c r="CT512" s="65"/>
      <c r="CV512" s="65"/>
      <c r="CX512" s="65"/>
      <c r="CZ512" s="65"/>
      <c r="DB512" s="65"/>
      <c r="DD512" s="65"/>
      <c r="DF512" s="65"/>
      <c r="DH512" s="65"/>
      <c r="DJ512" s="65"/>
      <c r="DL512" s="65"/>
      <c r="DN512" s="65"/>
      <c r="DP512" s="65"/>
      <c r="DR512" s="65"/>
      <c r="DT512" s="65"/>
      <c r="DV512" s="65"/>
      <c r="DX512" s="65"/>
      <c r="DZ512" s="65"/>
      <c r="EB512" s="65"/>
      <c r="ED512" s="65"/>
      <c r="EF512" s="65"/>
      <c r="EH512" s="65"/>
      <c r="EJ512" s="65"/>
      <c r="EL512" s="65"/>
      <c r="EN512" s="65"/>
      <c r="EP512" s="65"/>
      <c r="ER512" s="65"/>
      <c r="ET512" s="65"/>
      <c r="EV512" s="65"/>
      <c r="EX512" s="65"/>
      <c r="EZ512" s="65"/>
      <c r="FB512" s="65"/>
      <c r="FD512" s="65"/>
      <c r="FF512" s="65"/>
      <c r="FH512" s="65"/>
      <c r="FJ512" s="65"/>
      <c r="FL512" s="65"/>
      <c r="FN512" s="65"/>
      <c r="FP512" s="65"/>
      <c r="FR512" s="65"/>
      <c r="FT512" s="65"/>
      <c r="FV512" s="65"/>
      <c r="FX512" s="65"/>
      <c r="FZ512" s="65"/>
      <c r="GB512" s="65"/>
      <c r="GD512" s="65"/>
      <c r="GF512" s="65"/>
      <c r="GH512" s="65"/>
      <c r="GJ512" s="65"/>
      <c r="GL512" s="65"/>
      <c r="GN512" s="65"/>
      <c r="GP512" s="65"/>
      <c r="GR512" s="65"/>
      <c r="GT512" s="65"/>
      <c r="GV512" s="65"/>
      <c r="GX512" s="65"/>
      <c r="GZ512" s="65"/>
      <c r="HB512" s="65"/>
      <c r="HD512" s="65"/>
      <c r="HF512" s="65"/>
      <c r="HH512" s="65"/>
      <c r="HJ512" s="65"/>
      <c r="HL512" s="65"/>
      <c r="HN512" s="65"/>
      <c r="HP512" s="65"/>
      <c r="HR512" s="65"/>
      <c r="HT512" s="65"/>
      <c r="HV512" s="65"/>
      <c r="HX512" s="65"/>
      <c r="HZ512" s="65"/>
      <c r="IB512" s="65"/>
      <c r="ID512" s="65"/>
      <c r="IF512" s="65"/>
      <c r="IH512" s="65"/>
      <c r="IJ512" s="65"/>
      <c r="IL512" s="65"/>
      <c r="IN512" s="65"/>
    </row>
    <row r="513" spans="1:249" s="33" customFormat="1" ht="23.1" customHeight="1" x14ac:dyDescent="0.25">
      <c r="B513" s="65"/>
      <c r="D513" s="65"/>
      <c r="E513" s="65"/>
      <c r="G513" s="65"/>
      <c r="H513" s="65"/>
      <c r="J513" s="65"/>
      <c r="L513" s="65"/>
      <c r="N513" s="65"/>
      <c r="P513" s="65"/>
      <c r="R513" s="65"/>
      <c r="T513" s="65"/>
      <c r="V513" s="65"/>
      <c r="X513" s="65"/>
      <c r="Z513" s="65"/>
      <c r="AB513" s="65"/>
      <c r="AD513" s="65"/>
      <c r="AF513" s="65"/>
      <c r="AH513" s="65"/>
      <c r="AJ513" s="65"/>
      <c r="AL513" s="65"/>
      <c r="AN513" s="65"/>
      <c r="AP513" s="65"/>
      <c r="AR513" s="65"/>
      <c r="AT513" s="65"/>
      <c r="AV513" s="65"/>
      <c r="AX513" s="65"/>
      <c r="AZ513" s="65"/>
      <c r="BB513" s="65"/>
      <c r="BD513" s="65"/>
      <c r="BF513" s="65"/>
      <c r="BH513" s="65"/>
      <c r="BJ513" s="65"/>
      <c r="BL513" s="65"/>
      <c r="BN513" s="65"/>
      <c r="BP513" s="65"/>
      <c r="BR513" s="65"/>
      <c r="BT513" s="65"/>
      <c r="BV513" s="65"/>
      <c r="BX513" s="65"/>
      <c r="BZ513" s="65"/>
      <c r="CB513" s="65"/>
      <c r="CD513" s="65"/>
      <c r="CF513" s="65"/>
      <c r="CH513" s="65"/>
      <c r="CJ513" s="65"/>
      <c r="CL513" s="65"/>
      <c r="CN513" s="65"/>
      <c r="CP513" s="65"/>
      <c r="CR513" s="65"/>
      <c r="CT513" s="65"/>
      <c r="CV513" s="65"/>
      <c r="CX513" s="65"/>
      <c r="CZ513" s="65"/>
      <c r="DB513" s="65"/>
      <c r="DD513" s="65"/>
      <c r="DF513" s="65"/>
      <c r="DH513" s="65"/>
      <c r="DJ513" s="65"/>
      <c r="DL513" s="65"/>
      <c r="DN513" s="65"/>
      <c r="DP513" s="65"/>
      <c r="DR513" s="65"/>
      <c r="DT513" s="65"/>
      <c r="DV513" s="65"/>
      <c r="DX513" s="65"/>
      <c r="DZ513" s="65"/>
      <c r="EB513" s="65"/>
      <c r="ED513" s="65"/>
      <c r="EF513" s="65"/>
      <c r="EH513" s="65"/>
      <c r="EJ513" s="65"/>
      <c r="EL513" s="65"/>
      <c r="EN513" s="65"/>
      <c r="EP513" s="65"/>
      <c r="ER513" s="65"/>
      <c r="ET513" s="65"/>
      <c r="EV513" s="65"/>
      <c r="EX513" s="65"/>
      <c r="EZ513" s="65"/>
      <c r="FB513" s="65"/>
      <c r="FD513" s="65"/>
      <c r="FF513" s="65"/>
      <c r="FH513" s="65"/>
      <c r="FJ513" s="65"/>
      <c r="FL513" s="65"/>
      <c r="FN513" s="65"/>
      <c r="FP513" s="65"/>
      <c r="FR513" s="65"/>
      <c r="FT513" s="65"/>
      <c r="FV513" s="65"/>
      <c r="FX513" s="65"/>
      <c r="FZ513" s="65"/>
      <c r="GB513" s="65"/>
      <c r="GD513" s="65"/>
      <c r="GF513" s="65"/>
      <c r="GH513" s="65"/>
      <c r="GJ513" s="65"/>
      <c r="GL513" s="65"/>
      <c r="GN513" s="65"/>
      <c r="GP513" s="65"/>
      <c r="GR513" s="65"/>
      <c r="GT513" s="65"/>
      <c r="GV513" s="65"/>
      <c r="GX513" s="65"/>
      <c r="GZ513" s="65"/>
      <c r="HB513" s="65"/>
      <c r="HD513" s="65"/>
      <c r="HF513" s="65"/>
      <c r="HH513" s="65"/>
      <c r="HJ513" s="65"/>
      <c r="HL513" s="65"/>
      <c r="HN513" s="65"/>
      <c r="HP513" s="65"/>
      <c r="HR513" s="65"/>
      <c r="HT513" s="65"/>
      <c r="HV513" s="65"/>
      <c r="HX513" s="65"/>
      <c r="HZ513" s="65"/>
      <c r="IB513" s="65"/>
      <c r="ID513" s="65"/>
      <c r="IF513" s="65"/>
      <c r="IH513" s="65"/>
      <c r="IJ513" s="65"/>
      <c r="IL513" s="65"/>
      <c r="IN513" s="65"/>
    </row>
    <row r="514" spans="1:249" s="33" customFormat="1" ht="23.1" customHeight="1" x14ac:dyDescent="0.25">
      <c r="B514" s="65"/>
      <c r="D514" s="65"/>
      <c r="E514" s="65"/>
      <c r="G514" s="65"/>
      <c r="H514" s="65"/>
      <c r="J514" s="65"/>
      <c r="L514" s="65"/>
      <c r="N514" s="65"/>
      <c r="P514" s="65"/>
      <c r="R514" s="65"/>
      <c r="T514" s="65"/>
      <c r="V514" s="65"/>
      <c r="X514" s="65"/>
      <c r="Z514" s="65"/>
      <c r="AB514" s="65"/>
      <c r="AD514" s="65"/>
      <c r="AF514" s="65"/>
      <c r="AH514" s="65"/>
      <c r="AJ514" s="65"/>
      <c r="AL514" s="65"/>
      <c r="AN514" s="65"/>
      <c r="AP514" s="65"/>
      <c r="AR514" s="65"/>
      <c r="AT514" s="65"/>
      <c r="AV514" s="65"/>
      <c r="AX514" s="65"/>
      <c r="AZ514" s="65"/>
      <c r="BB514" s="65"/>
      <c r="BD514" s="65"/>
      <c r="BF514" s="65"/>
      <c r="BH514" s="65"/>
      <c r="BJ514" s="65"/>
      <c r="BL514" s="65"/>
      <c r="BN514" s="65"/>
      <c r="BP514" s="65"/>
      <c r="BR514" s="65"/>
      <c r="BT514" s="65"/>
      <c r="BV514" s="65"/>
      <c r="BX514" s="65"/>
      <c r="BZ514" s="65"/>
      <c r="CB514" s="65"/>
      <c r="CD514" s="65"/>
      <c r="CF514" s="65"/>
      <c r="CH514" s="65"/>
      <c r="CJ514" s="65"/>
      <c r="CL514" s="65"/>
      <c r="CN514" s="65"/>
      <c r="CP514" s="65"/>
      <c r="CR514" s="65"/>
      <c r="CT514" s="65"/>
      <c r="CV514" s="65"/>
      <c r="CX514" s="65"/>
      <c r="CZ514" s="65"/>
      <c r="DB514" s="65"/>
      <c r="DD514" s="65"/>
      <c r="DF514" s="65"/>
      <c r="DH514" s="65"/>
      <c r="DJ514" s="65"/>
      <c r="DL514" s="65"/>
      <c r="DN514" s="65"/>
      <c r="DP514" s="65"/>
      <c r="DR514" s="65"/>
      <c r="DT514" s="65"/>
      <c r="DV514" s="65"/>
      <c r="DX514" s="65"/>
      <c r="DZ514" s="65"/>
      <c r="EB514" s="65"/>
      <c r="ED514" s="65"/>
      <c r="EF514" s="65"/>
      <c r="EH514" s="65"/>
      <c r="EJ514" s="65"/>
      <c r="EL514" s="65"/>
      <c r="EN514" s="65"/>
      <c r="EP514" s="65"/>
      <c r="ER514" s="65"/>
      <c r="ET514" s="65"/>
      <c r="EV514" s="65"/>
      <c r="EX514" s="65"/>
      <c r="EZ514" s="65"/>
      <c r="FB514" s="65"/>
      <c r="FD514" s="65"/>
      <c r="FF514" s="65"/>
      <c r="FH514" s="65"/>
      <c r="FJ514" s="65"/>
      <c r="FL514" s="65"/>
      <c r="FN514" s="65"/>
      <c r="FP514" s="65"/>
      <c r="FR514" s="65"/>
      <c r="FT514" s="65"/>
      <c r="FV514" s="65"/>
      <c r="FX514" s="65"/>
      <c r="FZ514" s="65"/>
      <c r="GB514" s="65"/>
      <c r="GD514" s="65"/>
      <c r="GF514" s="65"/>
      <c r="GH514" s="65"/>
      <c r="GJ514" s="65"/>
      <c r="GL514" s="65"/>
      <c r="GN514" s="65"/>
      <c r="GP514" s="65"/>
      <c r="GR514" s="65"/>
      <c r="GT514" s="65"/>
      <c r="GV514" s="65"/>
      <c r="GX514" s="65"/>
      <c r="GZ514" s="65"/>
      <c r="HB514" s="65"/>
      <c r="HD514" s="65"/>
      <c r="HF514" s="65"/>
      <c r="HH514" s="65"/>
      <c r="HJ514" s="65"/>
      <c r="HL514" s="65"/>
      <c r="HN514" s="65"/>
      <c r="HP514" s="65"/>
      <c r="HR514" s="65"/>
      <c r="HT514" s="65"/>
      <c r="HV514" s="65"/>
      <c r="HX514" s="65"/>
      <c r="HZ514" s="65"/>
      <c r="IB514" s="65"/>
      <c r="ID514" s="65"/>
      <c r="IF514" s="65"/>
      <c r="IH514" s="65"/>
      <c r="IJ514" s="65"/>
      <c r="IL514" s="65"/>
      <c r="IN514" s="65"/>
    </row>
    <row r="515" spans="1:249" s="33" customFormat="1" ht="23.1" customHeight="1" x14ac:dyDescent="0.25">
      <c r="B515" s="65"/>
      <c r="D515" s="65"/>
      <c r="E515" s="65"/>
      <c r="G515" s="65"/>
      <c r="H515" s="65"/>
      <c r="J515" s="65"/>
      <c r="L515" s="65"/>
      <c r="N515" s="65"/>
      <c r="P515" s="65"/>
      <c r="R515" s="65"/>
      <c r="T515" s="65"/>
      <c r="V515" s="65"/>
      <c r="X515" s="65"/>
      <c r="Z515" s="65"/>
      <c r="AB515" s="65"/>
      <c r="AD515" s="65"/>
      <c r="AF515" s="65"/>
      <c r="AH515" s="65"/>
      <c r="AJ515" s="65"/>
      <c r="AL515" s="65"/>
      <c r="AN515" s="65"/>
      <c r="AP515" s="65"/>
      <c r="AR515" s="65"/>
      <c r="AT515" s="65"/>
      <c r="AV515" s="65"/>
      <c r="AX515" s="65"/>
      <c r="AZ515" s="65"/>
      <c r="BB515" s="65"/>
      <c r="BD515" s="65"/>
      <c r="BF515" s="65"/>
      <c r="BH515" s="65"/>
      <c r="BJ515" s="65"/>
      <c r="BL515" s="65"/>
      <c r="BN515" s="65"/>
      <c r="BP515" s="65"/>
      <c r="BR515" s="65"/>
      <c r="BT515" s="65"/>
      <c r="BV515" s="65"/>
      <c r="BX515" s="65"/>
      <c r="BZ515" s="65"/>
      <c r="CB515" s="65"/>
      <c r="CD515" s="65"/>
      <c r="CF515" s="65"/>
      <c r="CH515" s="65"/>
      <c r="CJ515" s="65"/>
      <c r="CL515" s="65"/>
      <c r="CN515" s="65"/>
      <c r="CP515" s="65"/>
      <c r="CR515" s="65"/>
      <c r="CT515" s="65"/>
      <c r="CV515" s="65"/>
      <c r="CX515" s="65"/>
      <c r="CZ515" s="65"/>
      <c r="DB515" s="65"/>
      <c r="DD515" s="65"/>
      <c r="DF515" s="65"/>
      <c r="DH515" s="65"/>
      <c r="DJ515" s="65"/>
      <c r="DL515" s="65"/>
      <c r="DN515" s="65"/>
      <c r="DP515" s="65"/>
      <c r="DR515" s="65"/>
      <c r="DT515" s="65"/>
      <c r="DV515" s="65"/>
      <c r="DX515" s="65"/>
      <c r="DZ515" s="65"/>
      <c r="EB515" s="65"/>
      <c r="ED515" s="65"/>
      <c r="EF515" s="65"/>
      <c r="EH515" s="65"/>
      <c r="EJ515" s="65"/>
      <c r="EL515" s="65"/>
      <c r="EN515" s="65"/>
      <c r="EP515" s="65"/>
      <c r="ER515" s="65"/>
      <c r="ET515" s="65"/>
      <c r="EV515" s="65"/>
      <c r="EX515" s="65"/>
      <c r="EZ515" s="65"/>
      <c r="FB515" s="65"/>
      <c r="FD515" s="65"/>
      <c r="FF515" s="65"/>
      <c r="FH515" s="65"/>
      <c r="FJ515" s="65"/>
      <c r="FL515" s="65"/>
      <c r="FN515" s="65"/>
      <c r="FP515" s="65"/>
      <c r="FR515" s="65"/>
      <c r="FT515" s="65"/>
      <c r="FV515" s="65"/>
      <c r="FX515" s="65"/>
      <c r="FZ515" s="65"/>
      <c r="GB515" s="65"/>
      <c r="GD515" s="65"/>
      <c r="GF515" s="65"/>
      <c r="GH515" s="65"/>
      <c r="GJ515" s="65"/>
      <c r="GL515" s="65"/>
      <c r="GN515" s="65"/>
      <c r="GP515" s="65"/>
      <c r="GR515" s="65"/>
      <c r="GT515" s="65"/>
      <c r="GV515" s="65"/>
      <c r="GX515" s="65"/>
      <c r="GZ515" s="65"/>
      <c r="HB515" s="65"/>
      <c r="HD515" s="65"/>
      <c r="HF515" s="65"/>
      <c r="HH515" s="65"/>
      <c r="HJ515" s="65"/>
      <c r="HL515" s="65"/>
      <c r="HN515" s="65"/>
      <c r="HP515" s="65"/>
      <c r="HR515" s="65"/>
      <c r="HT515" s="65"/>
      <c r="HV515" s="65"/>
      <c r="HX515" s="65"/>
      <c r="HZ515" s="65"/>
      <c r="IB515" s="65"/>
      <c r="ID515" s="65"/>
      <c r="IF515" s="65"/>
      <c r="IH515" s="65"/>
      <c r="IJ515" s="65"/>
      <c r="IL515" s="65"/>
      <c r="IN515" s="65"/>
    </row>
    <row r="516" spans="1:249" ht="23.1" customHeight="1" x14ac:dyDescent="0.25">
      <c r="A516" s="33"/>
      <c r="B516" s="65"/>
      <c r="C516" s="33"/>
      <c r="D516" s="65"/>
      <c r="E516" s="65"/>
      <c r="F516" s="33"/>
      <c r="G516" s="65"/>
      <c r="H516" s="65"/>
      <c r="I516" s="33"/>
      <c r="J516" s="65"/>
      <c r="K516" s="33"/>
      <c r="L516" s="65"/>
      <c r="M516" s="33"/>
      <c r="N516" s="65"/>
      <c r="O516" s="33"/>
      <c r="P516" s="65"/>
      <c r="Q516" s="33"/>
      <c r="R516" s="65"/>
      <c r="S516" s="33"/>
      <c r="T516" s="65"/>
      <c r="U516" s="33"/>
      <c r="V516" s="65"/>
      <c r="W516" s="33"/>
      <c r="X516" s="65"/>
      <c r="Y516" s="33"/>
      <c r="Z516" s="65"/>
      <c r="AA516" s="33"/>
      <c r="AB516" s="65"/>
      <c r="AC516" s="33"/>
      <c r="AD516" s="65"/>
      <c r="AE516" s="33"/>
      <c r="AF516" s="65"/>
      <c r="AG516" s="33"/>
      <c r="AH516" s="65"/>
      <c r="AI516" s="33"/>
      <c r="AJ516" s="65"/>
      <c r="AK516" s="33"/>
      <c r="AL516" s="65"/>
      <c r="AM516" s="33"/>
      <c r="AN516" s="65"/>
      <c r="AO516" s="33"/>
      <c r="AP516" s="65"/>
      <c r="AQ516" s="33"/>
      <c r="AR516" s="65"/>
      <c r="AS516" s="33"/>
      <c r="AT516" s="65"/>
      <c r="AU516" s="33"/>
      <c r="AV516" s="65"/>
      <c r="AW516" s="33"/>
      <c r="AX516" s="65"/>
      <c r="AY516" s="33"/>
      <c r="AZ516" s="65"/>
      <c r="BA516" s="33"/>
      <c r="BB516" s="65"/>
      <c r="BC516" s="33"/>
      <c r="BD516" s="65"/>
      <c r="BE516" s="33"/>
      <c r="BF516" s="65"/>
      <c r="BG516" s="33"/>
      <c r="BH516" s="65"/>
      <c r="BI516" s="33"/>
      <c r="BJ516" s="65"/>
      <c r="BK516" s="33"/>
      <c r="BL516" s="65"/>
      <c r="BM516" s="33"/>
      <c r="BN516" s="65"/>
      <c r="BO516" s="33"/>
      <c r="BP516" s="65"/>
      <c r="BQ516" s="33"/>
      <c r="BR516" s="65"/>
      <c r="BS516" s="33"/>
      <c r="BT516" s="65"/>
      <c r="BU516" s="33"/>
      <c r="BV516" s="65"/>
      <c r="BW516" s="33"/>
      <c r="BX516" s="65"/>
      <c r="BY516" s="33"/>
      <c r="BZ516" s="65"/>
      <c r="CA516" s="33"/>
      <c r="CB516" s="65"/>
      <c r="CC516" s="33"/>
      <c r="CD516" s="65"/>
      <c r="CE516" s="33"/>
      <c r="CF516" s="65"/>
      <c r="CG516" s="33"/>
      <c r="CH516" s="65"/>
      <c r="CI516" s="33"/>
      <c r="CJ516" s="65"/>
      <c r="CK516" s="33"/>
      <c r="CL516" s="65"/>
      <c r="CM516" s="33"/>
      <c r="CN516" s="65"/>
      <c r="CO516" s="33"/>
      <c r="CP516" s="65"/>
      <c r="CQ516" s="33"/>
      <c r="CR516" s="65"/>
      <c r="CS516" s="33"/>
      <c r="CT516" s="65"/>
      <c r="CU516" s="33"/>
      <c r="CV516" s="65"/>
      <c r="CW516" s="33"/>
      <c r="CX516" s="65"/>
      <c r="CY516" s="33"/>
      <c r="CZ516" s="65"/>
      <c r="DA516" s="33"/>
      <c r="DB516" s="65"/>
      <c r="DC516" s="33"/>
      <c r="DD516" s="65"/>
      <c r="DE516" s="33"/>
      <c r="DF516" s="65"/>
      <c r="DG516" s="33"/>
      <c r="DH516" s="65"/>
      <c r="DI516" s="33"/>
      <c r="DJ516" s="65"/>
      <c r="DK516" s="33"/>
      <c r="DL516" s="65"/>
      <c r="DM516" s="33"/>
      <c r="DN516" s="65"/>
      <c r="DO516" s="33"/>
      <c r="DP516" s="65"/>
      <c r="DQ516" s="33"/>
      <c r="DR516" s="65"/>
      <c r="DS516" s="33"/>
      <c r="DT516" s="65"/>
      <c r="DU516" s="33"/>
      <c r="DV516" s="65"/>
      <c r="DW516" s="33"/>
      <c r="DX516" s="65"/>
      <c r="DY516" s="33"/>
      <c r="DZ516" s="65"/>
      <c r="EA516" s="33"/>
      <c r="EB516" s="65"/>
      <c r="EC516" s="33"/>
      <c r="ED516" s="65"/>
      <c r="EE516" s="33"/>
      <c r="EF516" s="65"/>
      <c r="EG516" s="33"/>
      <c r="EH516" s="65"/>
      <c r="EI516" s="33"/>
      <c r="EJ516" s="65"/>
      <c r="EK516" s="33"/>
      <c r="EL516" s="65"/>
      <c r="EM516" s="33"/>
      <c r="EN516" s="65"/>
      <c r="EO516" s="33"/>
      <c r="EP516" s="65"/>
      <c r="EQ516" s="33"/>
      <c r="ER516" s="65"/>
      <c r="ES516" s="33"/>
      <c r="ET516" s="65"/>
      <c r="EU516" s="33"/>
      <c r="EV516" s="65"/>
      <c r="EW516" s="33"/>
      <c r="EX516" s="65"/>
      <c r="EY516" s="33"/>
      <c r="EZ516" s="65"/>
      <c r="FA516" s="33"/>
      <c r="FB516" s="65"/>
      <c r="FC516" s="33"/>
      <c r="FD516" s="65"/>
      <c r="FE516" s="33"/>
      <c r="FF516" s="65"/>
      <c r="FG516" s="33"/>
      <c r="FH516" s="65"/>
      <c r="FI516" s="33"/>
      <c r="FJ516" s="65"/>
      <c r="FK516" s="33"/>
      <c r="FL516" s="65"/>
      <c r="FM516" s="33"/>
      <c r="FN516" s="65"/>
      <c r="FO516" s="33"/>
      <c r="FP516" s="65"/>
      <c r="FQ516" s="33"/>
      <c r="FR516" s="65"/>
      <c r="FS516" s="33"/>
      <c r="FT516" s="65"/>
      <c r="FU516" s="33"/>
      <c r="FV516" s="65"/>
      <c r="FW516" s="33"/>
      <c r="FX516" s="65"/>
      <c r="FY516" s="33"/>
      <c r="FZ516" s="65"/>
      <c r="GA516" s="33"/>
      <c r="GB516" s="65"/>
      <c r="GC516" s="33"/>
      <c r="GD516" s="65"/>
      <c r="GE516" s="33"/>
      <c r="GF516" s="65"/>
      <c r="GG516" s="33"/>
      <c r="GH516" s="65"/>
      <c r="GI516" s="33"/>
      <c r="GJ516" s="65"/>
      <c r="GK516" s="33"/>
      <c r="GL516" s="65"/>
      <c r="GM516" s="33"/>
      <c r="GN516" s="65"/>
      <c r="GO516" s="33"/>
      <c r="GP516" s="65"/>
      <c r="GQ516" s="33"/>
      <c r="GR516" s="65"/>
      <c r="GS516" s="33"/>
      <c r="GT516" s="65"/>
      <c r="GU516" s="33"/>
      <c r="GV516" s="65"/>
      <c r="GW516" s="33"/>
      <c r="GX516" s="65"/>
      <c r="GY516" s="33"/>
      <c r="GZ516" s="65"/>
      <c r="HA516" s="33"/>
      <c r="HB516" s="65"/>
      <c r="HC516" s="33"/>
      <c r="HD516" s="65"/>
      <c r="HE516" s="33"/>
      <c r="HF516" s="65"/>
      <c r="HG516" s="33"/>
      <c r="HH516" s="65"/>
      <c r="HI516" s="33"/>
      <c r="HJ516" s="65"/>
      <c r="HK516" s="33"/>
      <c r="HL516" s="65"/>
      <c r="HM516" s="33"/>
      <c r="HN516" s="65"/>
      <c r="HO516" s="33"/>
      <c r="HP516" s="65"/>
      <c r="HQ516" s="33"/>
      <c r="HR516" s="65"/>
      <c r="HS516" s="33"/>
      <c r="HT516" s="65"/>
      <c r="HU516" s="33"/>
      <c r="HV516" s="65"/>
      <c r="HW516" s="33"/>
      <c r="HX516" s="65"/>
      <c r="HY516" s="33"/>
      <c r="HZ516" s="65"/>
      <c r="IA516" s="33"/>
      <c r="IB516" s="65"/>
      <c r="IC516" s="33"/>
      <c r="ID516" s="65"/>
      <c r="IE516" s="33"/>
      <c r="IF516" s="65"/>
      <c r="IG516" s="33"/>
      <c r="IH516" s="65"/>
      <c r="II516" s="33"/>
      <c r="IJ516" s="65"/>
      <c r="IK516" s="33"/>
      <c r="IL516" s="65"/>
      <c r="IM516" s="33"/>
      <c r="IN516" s="65"/>
      <c r="IO516" s="33"/>
    </row>
    <row r="517" spans="1:249" ht="23.1" customHeight="1" x14ac:dyDescent="0.25"/>
    <row r="518" spans="1:249" ht="23.1" customHeight="1" x14ac:dyDescent="0.25"/>
    <row r="519" spans="1:249" ht="23.1" customHeight="1" x14ac:dyDescent="0.25"/>
    <row r="520" spans="1:249" ht="23.1" customHeight="1" x14ac:dyDescent="0.25"/>
  </sheetData>
  <mergeCells count="5">
    <mergeCell ref="A4:A5"/>
    <mergeCell ref="B4:B5"/>
    <mergeCell ref="C4:C5"/>
    <mergeCell ref="A24:J24"/>
    <mergeCell ref="A35:J35"/>
  </mergeCells>
  <phoneticPr fontId="0" type="noConversion"/>
  <pageMargins left="0.33" right="0.32" top="1.24" bottom="0.39370078740157499" header="0.82677165354330695" footer="0.15748031496063"/>
  <pageSetup paperSize="9" orientation="landscape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3"/>
  <sheetViews>
    <sheetView zoomScale="115" zoomScaleNormal="115" workbookViewId="0">
      <selection activeCell="D93" sqref="D93"/>
    </sheetView>
  </sheetViews>
  <sheetFormatPr defaultRowHeight="15.75" x14ac:dyDescent="0.25"/>
  <cols>
    <col min="1" max="1" width="4.7109375" style="7" customWidth="1"/>
    <col min="2" max="2" width="21.42578125" style="7" customWidth="1"/>
    <col min="3" max="4" width="25.7109375" style="7" customWidth="1"/>
    <col min="5" max="6" width="10.85546875" style="7" customWidth="1"/>
    <col min="7" max="7" width="10.42578125" style="7" customWidth="1"/>
    <col min="8" max="8" width="11.7109375" style="7" customWidth="1"/>
    <col min="9" max="9" width="21" style="7" customWidth="1"/>
    <col min="10" max="10" width="10.5703125" style="7" customWidth="1"/>
    <col min="11" max="16384" width="9.140625" style="7"/>
  </cols>
  <sheetData>
    <row r="1" spans="1:10" x14ac:dyDescent="0.25">
      <c r="A1" s="6" t="s">
        <v>583</v>
      </c>
    </row>
    <row r="2" spans="1:10" ht="23.1" customHeight="1" x14ac:dyDescent="0.25">
      <c r="A2" s="6" t="s">
        <v>2028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06">
        <v>1</v>
      </c>
      <c r="B6" s="95" t="s">
        <v>1696</v>
      </c>
      <c r="C6" s="95" t="s">
        <v>1309</v>
      </c>
      <c r="D6" s="56" t="s">
        <v>1951</v>
      </c>
      <c r="E6" s="148">
        <v>2500000</v>
      </c>
      <c r="F6" s="123">
        <v>2500000</v>
      </c>
      <c r="G6" s="20">
        <v>2500000</v>
      </c>
      <c r="H6" s="20" t="s">
        <v>1311</v>
      </c>
      <c r="I6" s="95" t="s">
        <v>1312</v>
      </c>
      <c r="J6" s="87" t="s">
        <v>150</v>
      </c>
    </row>
    <row r="7" spans="1:10" ht="20.25" customHeight="1" x14ac:dyDescent="0.25">
      <c r="A7" s="56"/>
      <c r="B7" s="56" t="s">
        <v>2290</v>
      </c>
      <c r="C7" s="56" t="s">
        <v>1310</v>
      </c>
      <c r="D7" s="56"/>
      <c r="E7" s="152" t="s">
        <v>2080</v>
      </c>
      <c r="F7" s="118"/>
      <c r="G7" s="56"/>
      <c r="H7" s="22" t="s">
        <v>1260</v>
      </c>
      <c r="I7" s="56" t="s">
        <v>249</v>
      </c>
      <c r="J7" s="22"/>
    </row>
    <row r="8" spans="1:10" ht="20.25" customHeight="1" x14ac:dyDescent="0.25">
      <c r="A8" s="56"/>
      <c r="B8" s="56" t="s">
        <v>1328</v>
      </c>
      <c r="C8" s="56"/>
      <c r="D8" s="56"/>
      <c r="E8" s="152" t="s">
        <v>1823</v>
      </c>
      <c r="F8" s="118"/>
      <c r="G8" s="56"/>
      <c r="H8" s="56"/>
      <c r="I8" s="56" t="s">
        <v>250</v>
      </c>
      <c r="J8" s="56"/>
    </row>
    <row r="9" spans="1:10" ht="20.25" customHeight="1" x14ac:dyDescent="0.25">
      <c r="A9" s="56"/>
      <c r="B9" s="56"/>
      <c r="C9" s="56"/>
      <c r="D9" s="56"/>
      <c r="E9" s="152" t="s">
        <v>1810</v>
      </c>
      <c r="F9" s="118"/>
      <c r="G9" s="56"/>
      <c r="H9" s="56"/>
      <c r="I9" s="56" t="s">
        <v>248</v>
      </c>
      <c r="J9" s="56"/>
    </row>
    <row r="10" spans="1:10" ht="20.25" customHeight="1" x14ac:dyDescent="0.25">
      <c r="A10" s="56"/>
      <c r="B10" s="56"/>
      <c r="C10" s="56"/>
      <c r="D10" s="56"/>
      <c r="E10" s="153"/>
      <c r="F10" s="118"/>
      <c r="G10" s="56"/>
      <c r="H10" s="56"/>
      <c r="I10" s="56"/>
      <c r="J10" s="56"/>
    </row>
    <row r="11" spans="1:10" ht="20.25" customHeight="1" x14ac:dyDescent="0.25">
      <c r="A11" s="17">
        <v>2</v>
      </c>
      <c r="B11" s="56" t="s">
        <v>1313</v>
      </c>
      <c r="C11" s="56" t="s">
        <v>1314</v>
      </c>
      <c r="D11" s="56" t="s">
        <v>1317</v>
      </c>
      <c r="E11" s="148">
        <v>500000</v>
      </c>
      <c r="F11" s="123">
        <v>500000</v>
      </c>
      <c r="G11" s="20">
        <v>500000</v>
      </c>
      <c r="H11" s="22" t="s">
        <v>1318</v>
      </c>
      <c r="I11" s="56" t="s">
        <v>1320</v>
      </c>
      <c r="J11" s="22" t="s">
        <v>150</v>
      </c>
    </row>
    <row r="12" spans="1:10" ht="20.25" customHeight="1" x14ac:dyDescent="0.25">
      <c r="A12" s="56"/>
      <c r="B12" s="56" t="s">
        <v>654</v>
      </c>
      <c r="C12" s="56" t="s">
        <v>1315</v>
      </c>
      <c r="D12" s="56"/>
      <c r="E12" s="152" t="s">
        <v>2068</v>
      </c>
      <c r="F12" s="157"/>
      <c r="G12" s="22"/>
      <c r="H12" s="22" t="s">
        <v>1319</v>
      </c>
      <c r="I12" s="56" t="s">
        <v>1321</v>
      </c>
      <c r="J12" s="56"/>
    </row>
    <row r="13" spans="1:10" ht="20.25" customHeight="1" x14ac:dyDescent="0.25">
      <c r="A13" s="56"/>
      <c r="B13" s="56"/>
      <c r="C13" s="56" t="s">
        <v>1316</v>
      </c>
      <c r="D13" s="56"/>
      <c r="E13" s="152" t="s">
        <v>1793</v>
      </c>
      <c r="F13" s="157"/>
      <c r="G13" s="22"/>
      <c r="H13" s="22"/>
      <c r="I13" s="56" t="s">
        <v>1322</v>
      </c>
      <c r="J13" s="56"/>
    </row>
    <row r="14" spans="1:10" ht="20.25" customHeight="1" x14ac:dyDescent="0.25">
      <c r="A14" s="56"/>
      <c r="B14" s="56"/>
      <c r="C14" s="56" t="s">
        <v>1325</v>
      </c>
      <c r="D14" s="56"/>
      <c r="E14" s="153"/>
      <c r="F14" s="157"/>
      <c r="G14" s="22"/>
      <c r="H14" s="22"/>
      <c r="I14" s="56" t="s">
        <v>310</v>
      </c>
      <c r="J14" s="56"/>
    </row>
    <row r="15" spans="1:10" ht="20.25" customHeight="1" x14ac:dyDescent="0.25">
      <c r="A15" s="56"/>
      <c r="B15" s="56"/>
      <c r="C15" s="56" t="s">
        <v>1326</v>
      </c>
      <c r="D15" s="56"/>
      <c r="E15" s="153"/>
      <c r="F15" s="157"/>
      <c r="G15" s="22"/>
      <c r="H15" s="22"/>
      <c r="I15" s="56" t="s">
        <v>1323</v>
      </c>
      <c r="J15" s="56"/>
    </row>
    <row r="16" spans="1:10" ht="20.25" customHeight="1" x14ac:dyDescent="0.25">
      <c r="A16" s="56"/>
      <c r="B16" s="56"/>
      <c r="C16" s="56"/>
      <c r="D16" s="56"/>
      <c r="E16" s="153"/>
      <c r="F16" s="157"/>
      <c r="G16" s="22"/>
      <c r="H16" s="22"/>
      <c r="I16" s="56" t="s">
        <v>1324</v>
      </c>
      <c r="J16" s="56"/>
    </row>
    <row r="17" spans="1:10" ht="20.25" customHeight="1" x14ac:dyDescent="0.25">
      <c r="A17" s="56"/>
      <c r="B17" s="56"/>
      <c r="C17" s="56"/>
      <c r="D17" s="56"/>
      <c r="E17" s="153"/>
      <c r="F17" s="157"/>
      <c r="G17" s="22"/>
      <c r="H17" s="22"/>
      <c r="I17" s="56"/>
      <c r="J17" s="56"/>
    </row>
    <row r="18" spans="1:10" ht="20.25" customHeight="1" x14ac:dyDescent="0.25">
      <c r="A18" s="17">
        <v>3</v>
      </c>
      <c r="B18" s="56" t="s">
        <v>1327</v>
      </c>
      <c r="C18" s="56" t="s">
        <v>1329</v>
      </c>
      <c r="D18" s="56" t="s">
        <v>2089</v>
      </c>
      <c r="E18" s="148">
        <v>650000</v>
      </c>
      <c r="F18" s="123">
        <v>650000</v>
      </c>
      <c r="G18" s="20">
        <v>650000</v>
      </c>
      <c r="H18" s="20" t="s">
        <v>867</v>
      </c>
      <c r="I18" s="56" t="s">
        <v>1312</v>
      </c>
      <c r="J18" s="22" t="s">
        <v>150</v>
      </c>
    </row>
    <row r="19" spans="1:10" ht="20.25" customHeight="1" x14ac:dyDescent="0.25">
      <c r="A19" s="56"/>
      <c r="B19" s="56" t="s">
        <v>1328</v>
      </c>
      <c r="C19" s="56" t="s">
        <v>1330</v>
      </c>
      <c r="D19" s="56" t="s">
        <v>209</v>
      </c>
      <c r="E19" s="152" t="s">
        <v>2090</v>
      </c>
      <c r="F19" s="118"/>
      <c r="G19" s="56"/>
      <c r="H19" s="22" t="s">
        <v>1260</v>
      </c>
      <c r="I19" s="56" t="s">
        <v>30</v>
      </c>
      <c r="J19" s="56"/>
    </row>
    <row r="20" spans="1:10" ht="20.25" customHeight="1" x14ac:dyDescent="0.25">
      <c r="A20" s="56"/>
      <c r="B20" s="56"/>
      <c r="C20" s="56" t="s">
        <v>1331</v>
      </c>
      <c r="D20" s="56"/>
      <c r="E20" s="152" t="s">
        <v>1849</v>
      </c>
      <c r="F20" s="118"/>
      <c r="G20" s="56"/>
      <c r="H20" s="56"/>
      <c r="I20" s="56"/>
      <c r="J20" s="56"/>
    </row>
    <row r="21" spans="1:10" ht="20.25" customHeight="1" x14ac:dyDescent="0.25">
      <c r="A21" s="57"/>
      <c r="B21" s="57"/>
      <c r="C21" s="57" t="s">
        <v>1332</v>
      </c>
      <c r="D21" s="57"/>
      <c r="E21" s="165" t="s">
        <v>1810</v>
      </c>
      <c r="F21" s="121"/>
      <c r="G21" s="57"/>
      <c r="H21" s="57"/>
      <c r="I21" s="57"/>
      <c r="J21" s="57"/>
    </row>
    <row r="22" spans="1:10" ht="20.25" customHeight="1" x14ac:dyDescent="0.3">
      <c r="A22" s="316"/>
      <c r="B22" s="317"/>
      <c r="C22" s="317"/>
      <c r="D22" s="317"/>
      <c r="E22" s="317"/>
      <c r="F22" s="317"/>
      <c r="G22" s="317"/>
      <c r="H22" s="317"/>
      <c r="I22" s="317"/>
      <c r="J22" s="317"/>
    </row>
    <row r="23" spans="1:10" ht="20.25" customHeight="1" x14ac:dyDescent="0.25">
      <c r="A23" s="33"/>
      <c r="B23" s="33"/>
      <c r="C23" s="33"/>
      <c r="D23" s="33"/>
      <c r="E23" s="33"/>
      <c r="F23" s="104"/>
      <c r="G23" s="53"/>
      <c r="H23" s="53"/>
      <c r="I23" s="33"/>
      <c r="J23" s="33"/>
    </row>
    <row r="24" spans="1:10" ht="20.25" customHeight="1" x14ac:dyDescent="0.25">
      <c r="A24" s="33"/>
      <c r="B24" s="33"/>
      <c r="C24" s="33"/>
      <c r="D24" s="33"/>
      <c r="E24" s="33"/>
      <c r="F24" s="104"/>
      <c r="G24" s="53"/>
      <c r="H24" s="53"/>
      <c r="I24" s="33"/>
      <c r="J24" s="33"/>
    </row>
    <row r="25" spans="1:10" ht="20.25" customHeight="1" x14ac:dyDescent="0.25">
      <c r="A25" s="17">
        <v>4</v>
      </c>
      <c r="B25" s="56" t="s">
        <v>29</v>
      </c>
      <c r="C25" s="56" t="s">
        <v>1333</v>
      </c>
      <c r="D25" s="56" t="s">
        <v>710</v>
      </c>
      <c r="E25" s="148">
        <v>300000</v>
      </c>
      <c r="F25" s="123">
        <v>300000</v>
      </c>
      <c r="G25" s="20">
        <v>300000</v>
      </c>
      <c r="H25" s="20" t="s">
        <v>867</v>
      </c>
      <c r="I25" s="56" t="s">
        <v>1335</v>
      </c>
      <c r="J25" s="22" t="s">
        <v>150</v>
      </c>
    </row>
    <row r="26" spans="1:10" ht="20.25" customHeight="1" x14ac:dyDescent="0.25">
      <c r="A26" s="56"/>
      <c r="B26" s="56" t="s">
        <v>461</v>
      </c>
      <c r="C26" s="56" t="s">
        <v>710</v>
      </c>
      <c r="D26" s="56"/>
      <c r="E26" s="152" t="s">
        <v>2091</v>
      </c>
      <c r="F26" s="118"/>
      <c r="G26" s="56"/>
      <c r="H26" s="22" t="s">
        <v>1018</v>
      </c>
      <c r="I26" s="56" t="s">
        <v>732</v>
      </c>
      <c r="J26" s="56"/>
    </row>
    <row r="27" spans="1:10" ht="20.25" customHeight="1" x14ac:dyDescent="0.25">
      <c r="A27" s="56"/>
      <c r="B27" s="56"/>
      <c r="C27" s="56" t="s">
        <v>1334</v>
      </c>
      <c r="D27" s="56"/>
      <c r="E27" s="152" t="s">
        <v>1850</v>
      </c>
      <c r="F27" s="118"/>
      <c r="G27" s="56"/>
      <c r="H27" s="56"/>
      <c r="I27" s="56"/>
      <c r="J27" s="56"/>
    </row>
    <row r="28" spans="1:10" ht="20.25" customHeight="1" x14ac:dyDescent="0.25">
      <c r="A28" s="56"/>
      <c r="B28" s="56"/>
      <c r="C28" s="56"/>
      <c r="D28" s="56"/>
      <c r="E28" s="153"/>
      <c r="F28" s="118"/>
      <c r="G28" s="56"/>
      <c r="H28" s="56"/>
      <c r="I28" s="56"/>
      <c r="J28" s="56"/>
    </row>
    <row r="29" spans="1:10" ht="20.25" customHeight="1" x14ac:dyDescent="0.25">
      <c r="A29" s="17">
        <v>5</v>
      </c>
      <c r="B29" s="56" t="s">
        <v>1336</v>
      </c>
      <c r="C29" s="56" t="s">
        <v>1337</v>
      </c>
      <c r="D29" s="56" t="s">
        <v>1050</v>
      </c>
      <c r="E29" s="148">
        <v>11000000</v>
      </c>
      <c r="F29" s="164">
        <v>11000000</v>
      </c>
      <c r="G29" s="164">
        <v>11000000</v>
      </c>
      <c r="H29" s="20" t="s">
        <v>1311</v>
      </c>
      <c r="I29" s="56" t="s">
        <v>1341</v>
      </c>
      <c r="J29" s="22" t="s">
        <v>150</v>
      </c>
    </row>
    <row r="30" spans="1:10" ht="20.25" customHeight="1" x14ac:dyDescent="0.25">
      <c r="A30" s="56"/>
      <c r="B30" s="56" t="s">
        <v>1050</v>
      </c>
      <c r="C30" s="56" t="s">
        <v>1338</v>
      </c>
      <c r="D30" s="56"/>
      <c r="E30" s="152" t="s">
        <v>2092</v>
      </c>
      <c r="F30" s="118"/>
      <c r="G30" s="56"/>
      <c r="H30" s="56" t="s">
        <v>1340</v>
      </c>
      <c r="I30" s="56" t="s">
        <v>1342</v>
      </c>
      <c r="J30" s="22" t="s">
        <v>222</v>
      </c>
    </row>
    <row r="31" spans="1:10" ht="20.25" customHeight="1" x14ac:dyDescent="0.25">
      <c r="A31" s="56"/>
      <c r="B31" s="56"/>
      <c r="C31" s="56" t="s">
        <v>1339</v>
      </c>
      <c r="D31" s="56"/>
      <c r="E31" s="152" t="s">
        <v>1851</v>
      </c>
      <c r="F31" s="118"/>
      <c r="G31" s="56"/>
      <c r="H31" s="56"/>
      <c r="I31" s="56" t="s">
        <v>1343</v>
      </c>
      <c r="J31" s="56"/>
    </row>
    <row r="32" spans="1:10" ht="20.25" customHeight="1" x14ac:dyDescent="0.25">
      <c r="A32" s="56"/>
      <c r="B32" s="56"/>
      <c r="C32" s="56"/>
      <c r="D32" s="56"/>
      <c r="E32" s="153"/>
      <c r="F32" s="118"/>
      <c r="G32" s="56"/>
      <c r="H32" s="56"/>
      <c r="I32" s="56" t="s">
        <v>1344</v>
      </c>
      <c r="J32" s="56"/>
    </row>
    <row r="33" spans="1:10" ht="20.25" customHeight="1" x14ac:dyDescent="0.25">
      <c r="A33" s="56"/>
      <c r="B33" s="56"/>
      <c r="C33" s="56"/>
      <c r="D33" s="56"/>
      <c r="E33" s="153"/>
      <c r="F33" s="118"/>
      <c r="G33" s="56"/>
      <c r="H33" s="56"/>
      <c r="I33" s="56" t="s">
        <v>204</v>
      </c>
      <c r="J33" s="56"/>
    </row>
    <row r="34" spans="1:10" ht="20.25" customHeight="1" x14ac:dyDescent="0.25">
      <c r="A34" s="56"/>
      <c r="B34" s="56"/>
      <c r="C34" s="56"/>
      <c r="D34" s="56"/>
      <c r="E34" s="153"/>
      <c r="F34" s="118"/>
      <c r="G34" s="56"/>
      <c r="H34" s="56"/>
      <c r="I34" s="56"/>
      <c r="J34" s="56"/>
    </row>
    <row r="35" spans="1:10" ht="20.25" customHeight="1" x14ac:dyDescent="0.25">
      <c r="A35" s="17">
        <v>6</v>
      </c>
      <c r="B35" s="56" t="s">
        <v>1345</v>
      </c>
      <c r="C35" s="56" t="s">
        <v>1347</v>
      </c>
      <c r="D35" s="56" t="s">
        <v>1349</v>
      </c>
      <c r="E35" s="148">
        <v>5000000</v>
      </c>
      <c r="F35" s="123">
        <v>5000000</v>
      </c>
      <c r="G35" s="20">
        <v>5000000</v>
      </c>
      <c r="H35" s="20" t="s">
        <v>867</v>
      </c>
      <c r="I35" s="56" t="s">
        <v>1351</v>
      </c>
      <c r="J35" s="22" t="s">
        <v>150</v>
      </c>
    </row>
    <row r="36" spans="1:10" ht="20.25" customHeight="1" x14ac:dyDescent="0.25">
      <c r="A36" s="56"/>
      <c r="B36" s="56" t="s">
        <v>1346</v>
      </c>
      <c r="C36" s="56" t="s">
        <v>1348</v>
      </c>
      <c r="D36" s="56" t="s">
        <v>1350</v>
      </c>
      <c r="E36" s="152" t="s">
        <v>2093</v>
      </c>
      <c r="F36" s="118"/>
      <c r="G36" s="56"/>
      <c r="H36" s="22" t="s">
        <v>1260</v>
      </c>
      <c r="I36" s="56" t="s">
        <v>1352</v>
      </c>
      <c r="J36" s="22" t="s">
        <v>222</v>
      </c>
    </row>
    <row r="37" spans="1:10" ht="20.25" customHeight="1" x14ac:dyDescent="0.25">
      <c r="A37" s="56"/>
      <c r="B37" s="56" t="s">
        <v>209</v>
      </c>
      <c r="C37" s="56"/>
      <c r="D37" s="56"/>
      <c r="E37" s="152" t="s">
        <v>1852</v>
      </c>
      <c r="F37" s="118"/>
      <c r="G37" s="56"/>
      <c r="H37" s="56"/>
      <c r="I37" s="56" t="s">
        <v>1353</v>
      </c>
      <c r="J37" s="56"/>
    </row>
    <row r="38" spans="1:10" ht="20.25" customHeight="1" x14ac:dyDescent="0.25">
      <c r="A38" s="56"/>
      <c r="B38" s="56"/>
      <c r="C38" s="56"/>
      <c r="D38" s="56"/>
      <c r="E38" s="153"/>
      <c r="F38" s="118"/>
      <c r="G38" s="56"/>
      <c r="H38" s="56"/>
      <c r="I38" s="56"/>
      <c r="J38" s="56"/>
    </row>
    <row r="39" spans="1:10" ht="20.25" customHeight="1" x14ac:dyDescent="0.25">
      <c r="A39" s="17">
        <v>7</v>
      </c>
      <c r="B39" s="56" t="s">
        <v>1354</v>
      </c>
      <c r="C39" s="56" t="s">
        <v>1356</v>
      </c>
      <c r="D39" s="56" t="s">
        <v>1359</v>
      </c>
      <c r="E39" s="148">
        <v>5000000</v>
      </c>
      <c r="F39" s="123">
        <v>5000000</v>
      </c>
      <c r="G39" s="20">
        <v>5000000</v>
      </c>
      <c r="H39" s="22" t="s">
        <v>867</v>
      </c>
      <c r="I39" s="56" t="s">
        <v>1360</v>
      </c>
      <c r="J39" s="22" t="s">
        <v>150</v>
      </c>
    </row>
    <row r="40" spans="1:10" ht="20.25" customHeight="1" x14ac:dyDescent="0.25">
      <c r="A40" s="56"/>
      <c r="B40" s="56" t="s">
        <v>1355</v>
      </c>
      <c r="C40" s="56" t="s">
        <v>1357</v>
      </c>
      <c r="D40" s="56"/>
      <c r="E40" s="152" t="s">
        <v>2093</v>
      </c>
      <c r="F40" s="118"/>
      <c r="G40" s="56"/>
      <c r="H40" s="22" t="s">
        <v>1018</v>
      </c>
      <c r="I40" s="56" t="s">
        <v>1361</v>
      </c>
      <c r="J40" s="22" t="s">
        <v>222</v>
      </c>
    </row>
    <row r="41" spans="1:10" ht="20.25" customHeight="1" x14ac:dyDescent="0.25">
      <c r="A41" s="56"/>
      <c r="B41" s="56" t="s">
        <v>209</v>
      </c>
      <c r="C41" s="56" t="s">
        <v>1358</v>
      </c>
      <c r="D41" s="56"/>
      <c r="E41" s="152" t="s">
        <v>1852</v>
      </c>
      <c r="F41" s="118"/>
      <c r="G41" s="56"/>
      <c r="H41" s="56"/>
      <c r="I41" s="56"/>
      <c r="J41" s="56"/>
    </row>
    <row r="42" spans="1:10" ht="20.25" customHeight="1" x14ac:dyDescent="0.25">
      <c r="A42" s="56"/>
      <c r="B42" s="56"/>
      <c r="C42" s="56"/>
      <c r="D42" s="56"/>
      <c r="E42" s="153"/>
      <c r="F42" s="118"/>
      <c r="G42" s="56"/>
      <c r="H42" s="56"/>
      <c r="I42" s="56"/>
      <c r="J42" s="56"/>
    </row>
    <row r="43" spans="1:10" ht="20.25" customHeight="1" x14ac:dyDescent="0.25">
      <c r="A43" s="57"/>
      <c r="B43" s="57"/>
      <c r="C43" s="57"/>
      <c r="D43" s="57"/>
      <c r="E43" s="155"/>
      <c r="F43" s="121"/>
      <c r="G43" s="57"/>
      <c r="H43" s="57"/>
      <c r="I43" s="57"/>
      <c r="J43" s="57"/>
    </row>
    <row r="44" spans="1:10" ht="20.25" x14ac:dyDescent="0.3">
      <c r="A44" s="316"/>
      <c r="B44" s="317"/>
      <c r="C44" s="317"/>
      <c r="D44" s="317"/>
      <c r="E44" s="317"/>
      <c r="F44" s="317"/>
      <c r="G44" s="317"/>
      <c r="H44" s="317"/>
      <c r="I44" s="317"/>
      <c r="J44" s="317"/>
    </row>
    <row r="47" spans="1:10" ht="20.25" customHeight="1" x14ac:dyDescent="0.25">
      <c r="A47" s="17">
        <v>8</v>
      </c>
      <c r="B47" s="56" t="s">
        <v>1362</v>
      </c>
      <c r="C47" s="56" t="s">
        <v>1364</v>
      </c>
      <c r="D47" s="56" t="s">
        <v>1366</v>
      </c>
      <c r="E47" s="148">
        <v>200000</v>
      </c>
      <c r="F47" s="123">
        <v>200000</v>
      </c>
      <c r="G47" s="20">
        <v>200000</v>
      </c>
      <c r="H47" s="20" t="s">
        <v>867</v>
      </c>
      <c r="I47" s="56" t="s">
        <v>1368</v>
      </c>
      <c r="J47" s="22" t="s">
        <v>150</v>
      </c>
    </row>
    <row r="48" spans="1:10" ht="20.25" customHeight="1" x14ac:dyDescent="0.25">
      <c r="A48" s="56"/>
      <c r="B48" s="56" t="s">
        <v>1363</v>
      </c>
      <c r="C48" s="56" t="s">
        <v>1365</v>
      </c>
      <c r="D48" s="56" t="s">
        <v>1367</v>
      </c>
      <c r="E48" s="152" t="s">
        <v>2094</v>
      </c>
      <c r="F48" s="118"/>
      <c r="G48" s="56"/>
      <c r="H48" s="22" t="s">
        <v>1018</v>
      </c>
      <c r="I48" s="56" t="s">
        <v>1369</v>
      </c>
      <c r="J48" s="22" t="s">
        <v>222</v>
      </c>
    </row>
    <row r="49" spans="1:10" ht="20.25" customHeight="1" x14ac:dyDescent="0.25">
      <c r="A49" s="56"/>
      <c r="B49" s="56" t="s">
        <v>209</v>
      </c>
      <c r="C49" s="56"/>
      <c r="D49" s="56"/>
      <c r="E49" s="152" t="s">
        <v>1853</v>
      </c>
      <c r="F49" s="118"/>
      <c r="G49" s="56"/>
      <c r="H49" s="56"/>
      <c r="I49" s="56" t="s">
        <v>1370</v>
      </c>
      <c r="J49" s="56"/>
    </row>
    <row r="50" spans="1:10" ht="20.25" customHeight="1" x14ac:dyDescent="0.25">
      <c r="A50" s="56"/>
      <c r="B50" s="56"/>
      <c r="C50" s="56"/>
      <c r="D50" s="56"/>
      <c r="E50" s="153"/>
      <c r="F50" s="118"/>
      <c r="G50" s="56"/>
      <c r="H50" s="56"/>
      <c r="I50" s="56"/>
      <c r="J50" s="56"/>
    </row>
    <row r="51" spans="1:10" ht="20.25" customHeight="1" x14ac:dyDescent="0.25">
      <c r="A51" s="17">
        <v>9</v>
      </c>
      <c r="B51" s="56" t="s">
        <v>1753</v>
      </c>
      <c r="C51" s="56" t="s">
        <v>1754</v>
      </c>
      <c r="D51" s="56" t="s">
        <v>1757</v>
      </c>
      <c r="E51" s="148">
        <v>500000</v>
      </c>
      <c r="F51" s="164">
        <v>500000</v>
      </c>
      <c r="G51" s="164">
        <v>500000</v>
      </c>
      <c r="H51" s="20" t="s">
        <v>846</v>
      </c>
      <c r="I51" s="56" t="s">
        <v>1760</v>
      </c>
      <c r="J51" s="22" t="s">
        <v>150</v>
      </c>
    </row>
    <row r="52" spans="1:10" ht="20.25" customHeight="1" x14ac:dyDescent="0.25">
      <c r="A52" s="56"/>
      <c r="B52" s="56" t="s">
        <v>1050</v>
      </c>
      <c r="C52" s="56" t="s">
        <v>1755</v>
      </c>
      <c r="D52" s="56"/>
      <c r="E52" s="152" t="s">
        <v>2095</v>
      </c>
      <c r="F52" s="118"/>
      <c r="G52" s="56"/>
      <c r="H52" s="22" t="s">
        <v>1758</v>
      </c>
      <c r="I52" s="56" t="s">
        <v>1761</v>
      </c>
      <c r="J52" s="22" t="s">
        <v>222</v>
      </c>
    </row>
    <row r="53" spans="1:10" ht="20.25" customHeight="1" x14ac:dyDescent="0.25">
      <c r="A53" s="56"/>
      <c r="B53" s="56"/>
      <c r="C53" s="56" t="s">
        <v>1756</v>
      </c>
      <c r="D53" s="56"/>
      <c r="E53" s="153"/>
      <c r="F53" s="118"/>
      <c r="G53" s="56"/>
      <c r="H53" s="22" t="s">
        <v>1759</v>
      </c>
      <c r="I53" s="56"/>
      <c r="J53" s="56"/>
    </row>
    <row r="54" spans="1:10" ht="20.25" customHeight="1" x14ac:dyDescent="0.25">
      <c r="A54" s="56"/>
      <c r="B54" s="56"/>
      <c r="C54" s="56"/>
      <c r="D54" s="56"/>
      <c r="E54" s="153"/>
      <c r="F54" s="118"/>
      <c r="G54" s="56"/>
      <c r="H54" s="56"/>
      <c r="I54" s="56"/>
      <c r="J54" s="56"/>
    </row>
    <row r="55" spans="1:10" ht="20.25" customHeight="1" x14ac:dyDescent="0.25">
      <c r="A55" s="17">
        <v>10</v>
      </c>
      <c r="B55" s="56" t="s">
        <v>1825</v>
      </c>
      <c r="C55" s="56" t="s">
        <v>1830</v>
      </c>
      <c r="D55" s="56" t="s">
        <v>1828</v>
      </c>
      <c r="E55" s="148">
        <v>400000</v>
      </c>
      <c r="F55" s="123">
        <v>400000</v>
      </c>
      <c r="G55" s="20">
        <v>400000</v>
      </c>
      <c r="H55" s="20" t="s">
        <v>846</v>
      </c>
      <c r="I55" s="56" t="s">
        <v>1831</v>
      </c>
      <c r="J55" s="22" t="s">
        <v>150</v>
      </c>
    </row>
    <row r="56" spans="1:10" ht="20.25" customHeight="1" x14ac:dyDescent="0.25">
      <c r="A56" s="17"/>
      <c r="B56" s="56"/>
      <c r="C56" s="56" t="s">
        <v>1826</v>
      </c>
      <c r="D56" s="56" t="s">
        <v>1829</v>
      </c>
      <c r="E56" s="152" t="s">
        <v>2096</v>
      </c>
      <c r="F56" s="123"/>
      <c r="G56" s="20"/>
      <c r="H56" s="22" t="s">
        <v>1758</v>
      </c>
      <c r="I56" s="56" t="s">
        <v>1832</v>
      </c>
      <c r="J56" s="22"/>
    </row>
    <row r="57" spans="1:10" ht="20.25" customHeight="1" x14ac:dyDescent="0.25">
      <c r="A57" s="17"/>
      <c r="B57" s="56"/>
      <c r="C57" s="56" t="s">
        <v>1827</v>
      </c>
      <c r="D57" s="56"/>
      <c r="E57" s="148"/>
      <c r="F57" s="123"/>
      <c r="G57" s="20"/>
      <c r="H57" s="22" t="s">
        <v>1759</v>
      </c>
      <c r="I57" s="56"/>
      <c r="J57" s="22"/>
    </row>
    <row r="58" spans="1:10" ht="20.25" customHeight="1" x14ac:dyDescent="0.25">
      <c r="A58" s="17"/>
      <c r="B58" s="56"/>
      <c r="C58" s="56" t="s">
        <v>827</v>
      </c>
      <c r="D58" s="56"/>
      <c r="E58" s="148"/>
      <c r="F58" s="123"/>
      <c r="G58" s="20"/>
      <c r="H58" s="22"/>
      <c r="I58" s="56"/>
      <c r="J58" s="22"/>
    </row>
    <row r="59" spans="1:10" ht="20.25" customHeight="1" x14ac:dyDescent="0.25">
      <c r="A59" s="17"/>
      <c r="B59" s="56"/>
      <c r="C59" s="56"/>
      <c r="D59" s="56"/>
      <c r="E59" s="148"/>
      <c r="F59" s="123"/>
      <c r="G59" s="20"/>
      <c r="H59" s="22"/>
      <c r="I59" s="56"/>
      <c r="J59" s="22"/>
    </row>
    <row r="60" spans="1:10" ht="22.5" customHeight="1" x14ac:dyDescent="0.25">
      <c r="A60" s="17">
        <v>11</v>
      </c>
      <c r="B60" s="56" t="s">
        <v>1848</v>
      </c>
      <c r="C60" s="56" t="s">
        <v>1845</v>
      </c>
      <c r="D60" s="56" t="s">
        <v>1844</v>
      </c>
      <c r="E60" s="148">
        <v>1200000</v>
      </c>
      <c r="F60" s="123">
        <v>1200000</v>
      </c>
      <c r="G60" s="20">
        <v>1200000</v>
      </c>
      <c r="H60" s="20" t="s">
        <v>867</v>
      </c>
      <c r="I60" s="56" t="s">
        <v>1847</v>
      </c>
      <c r="J60" s="22" t="s">
        <v>150</v>
      </c>
    </row>
    <row r="61" spans="1:10" ht="22.5" customHeight="1" x14ac:dyDescent="0.25">
      <c r="A61" s="56"/>
      <c r="B61" s="56" t="s">
        <v>245</v>
      </c>
      <c r="C61" s="56" t="s">
        <v>1846</v>
      </c>
      <c r="D61" s="56" t="s">
        <v>827</v>
      </c>
      <c r="E61" s="152" t="s">
        <v>2097</v>
      </c>
      <c r="F61" s="118"/>
      <c r="G61" s="56"/>
      <c r="H61" s="22" t="s">
        <v>1018</v>
      </c>
      <c r="I61" s="56" t="s">
        <v>1012</v>
      </c>
      <c r="J61" s="22"/>
    </row>
    <row r="62" spans="1:10" ht="22.5" customHeight="1" x14ac:dyDescent="0.25">
      <c r="A62" s="56"/>
      <c r="B62" s="56"/>
      <c r="C62" s="56"/>
      <c r="D62" s="56"/>
      <c r="E62" s="152"/>
      <c r="F62" s="118"/>
      <c r="G62" s="56"/>
      <c r="H62" s="22"/>
      <c r="I62" s="56"/>
      <c r="J62" s="22"/>
    </row>
    <row r="63" spans="1:10" ht="22.5" customHeight="1" x14ac:dyDescent="0.3">
      <c r="A63" s="22">
        <v>12</v>
      </c>
      <c r="B63" s="56" t="s">
        <v>2098</v>
      </c>
      <c r="C63" s="56" t="s">
        <v>2559</v>
      </c>
      <c r="D63" s="56" t="s">
        <v>2562</v>
      </c>
      <c r="E63" s="167">
        <v>300000</v>
      </c>
      <c r="F63" s="213">
        <v>300000</v>
      </c>
      <c r="G63" s="213">
        <v>300000</v>
      </c>
      <c r="H63" s="22" t="s">
        <v>2563</v>
      </c>
      <c r="I63" s="223" t="s">
        <v>2564</v>
      </c>
      <c r="J63" s="216" t="s">
        <v>150</v>
      </c>
    </row>
    <row r="64" spans="1:10" ht="22.5" customHeight="1" x14ac:dyDescent="0.3">
      <c r="A64" s="56"/>
      <c r="B64" s="56" t="s">
        <v>124</v>
      </c>
      <c r="C64" s="56" t="s">
        <v>2560</v>
      </c>
      <c r="D64" s="56"/>
      <c r="E64" s="152" t="s">
        <v>2099</v>
      </c>
      <c r="F64" s="118"/>
      <c r="G64" s="56"/>
      <c r="H64" s="22" t="s">
        <v>2156</v>
      </c>
      <c r="I64" s="217"/>
      <c r="J64" s="217"/>
    </row>
    <row r="65" spans="1:10" ht="22.5" customHeight="1" x14ac:dyDescent="0.3">
      <c r="A65" s="56"/>
      <c r="B65" s="56"/>
      <c r="C65" s="56" t="s">
        <v>1559</v>
      </c>
      <c r="D65" s="56"/>
      <c r="E65" s="152"/>
      <c r="F65" s="118"/>
      <c r="G65" s="56"/>
      <c r="H65" s="22"/>
      <c r="I65" s="217"/>
      <c r="J65" s="217"/>
    </row>
    <row r="66" spans="1:10" ht="22.5" customHeight="1" x14ac:dyDescent="0.25">
      <c r="A66" s="57"/>
      <c r="B66" s="57"/>
      <c r="C66" s="57"/>
      <c r="D66" s="57"/>
      <c r="E66" s="155"/>
      <c r="F66" s="121"/>
      <c r="G66" s="57"/>
      <c r="H66" s="57"/>
      <c r="I66" s="57"/>
      <c r="J66" s="57"/>
    </row>
    <row r="67" spans="1:10" ht="20.25" x14ac:dyDescent="0.3">
      <c r="A67" s="316"/>
      <c r="B67" s="317"/>
      <c r="C67" s="317"/>
      <c r="D67" s="317"/>
      <c r="E67" s="317"/>
      <c r="F67" s="317"/>
      <c r="G67" s="317"/>
      <c r="H67" s="317"/>
      <c r="I67" s="317"/>
      <c r="J67" s="317"/>
    </row>
    <row r="68" spans="1:10" x14ac:dyDescent="0.25">
      <c r="A68" s="17">
        <v>13</v>
      </c>
      <c r="B68" s="218" t="s">
        <v>2102</v>
      </c>
      <c r="C68" s="218" t="s">
        <v>2103</v>
      </c>
      <c r="D68" s="218" t="s">
        <v>2104</v>
      </c>
      <c r="E68" s="226">
        <v>300000</v>
      </c>
      <c r="F68" s="225">
        <v>300000</v>
      </c>
      <c r="G68" s="221">
        <v>300000</v>
      </c>
      <c r="H68" s="222" t="s">
        <v>2105</v>
      </c>
      <c r="I68" s="223" t="s">
        <v>2106</v>
      </c>
      <c r="J68" s="219" t="s">
        <v>150</v>
      </c>
    </row>
    <row r="69" spans="1:10" x14ac:dyDescent="0.25">
      <c r="A69" s="56"/>
      <c r="B69" s="218" t="s">
        <v>2107</v>
      </c>
      <c r="C69" s="218" t="s">
        <v>2108</v>
      </c>
      <c r="D69" s="218" t="s">
        <v>2109</v>
      </c>
      <c r="E69" s="220" t="s">
        <v>2064</v>
      </c>
      <c r="F69" s="224"/>
      <c r="G69" s="218"/>
      <c r="H69" s="219" t="s">
        <v>2110</v>
      </c>
      <c r="I69" s="218" t="s">
        <v>2111</v>
      </c>
      <c r="J69" s="218"/>
    </row>
    <row r="70" spans="1:10" x14ac:dyDescent="0.25">
      <c r="A70" s="56"/>
      <c r="B70" s="218" t="s">
        <v>2108</v>
      </c>
      <c r="C70" s="218"/>
      <c r="D70" s="218" t="s">
        <v>2112</v>
      </c>
      <c r="E70" s="227"/>
      <c r="F70" s="224"/>
      <c r="G70" s="218"/>
      <c r="H70" s="219" t="s">
        <v>2113</v>
      </c>
      <c r="I70" s="218" t="s">
        <v>2114</v>
      </c>
      <c r="J70" s="218"/>
    </row>
    <row r="71" spans="1:10" x14ac:dyDescent="0.25">
      <c r="A71" s="22"/>
      <c r="B71" s="218"/>
      <c r="C71" s="218"/>
      <c r="D71" s="218" t="s">
        <v>2100</v>
      </c>
      <c r="E71" s="227"/>
      <c r="F71" s="224"/>
      <c r="G71" s="218"/>
      <c r="H71" s="219" t="s">
        <v>800</v>
      </c>
      <c r="I71" s="218" t="s">
        <v>2115</v>
      </c>
      <c r="J71" s="218"/>
    </row>
    <row r="72" spans="1:10" x14ac:dyDescent="0.25">
      <c r="A72" s="56"/>
      <c r="B72" s="218"/>
      <c r="C72" s="218"/>
      <c r="D72" s="218"/>
      <c r="E72" s="227"/>
      <c r="F72" s="224"/>
      <c r="G72" s="218"/>
      <c r="H72" s="219" t="s">
        <v>2100</v>
      </c>
      <c r="I72" s="218" t="s">
        <v>2116</v>
      </c>
      <c r="J72" s="218"/>
    </row>
    <row r="73" spans="1:10" ht="18.75" x14ac:dyDescent="0.3">
      <c r="A73" s="56"/>
      <c r="B73" s="56"/>
      <c r="C73" s="56"/>
      <c r="D73" s="56"/>
      <c r="E73" s="152"/>
      <c r="F73" s="118"/>
      <c r="G73" s="56"/>
      <c r="H73" s="22"/>
      <c r="I73" s="217"/>
      <c r="J73" s="217"/>
    </row>
    <row r="74" spans="1:10" x14ac:dyDescent="0.25">
      <c r="A74" s="22">
        <v>14</v>
      </c>
      <c r="B74" s="218" t="s">
        <v>2117</v>
      </c>
      <c r="C74" s="218" t="s">
        <v>2118</v>
      </c>
      <c r="D74" s="218" t="s">
        <v>2119</v>
      </c>
      <c r="E74" s="167">
        <v>1000000</v>
      </c>
      <c r="F74" s="159">
        <v>1000000</v>
      </c>
      <c r="G74" s="55">
        <v>1000000</v>
      </c>
      <c r="H74" s="219" t="s">
        <v>2120</v>
      </c>
      <c r="I74" s="218" t="s">
        <v>2121</v>
      </c>
      <c r="J74" s="219" t="s">
        <v>150</v>
      </c>
    </row>
    <row r="75" spans="1:10" x14ac:dyDescent="0.25">
      <c r="A75" s="56"/>
      <c r="B75" s="56" t="s">
        <v>2122</v>
      </c>
      <c r="C75" s="56" t="s">
        <v>2123</v>
      </c>
      <c r="D75" s="56" t="s">
        <v>2124</v>
      </c>
      <c r="E75" s="220" t="s">
        <v>2030</v>
      </c>
      <c r="F75" s="118"/>
      <c r="G75" s="56"/>
      <c r="H75" s="91" t="s">
        <v>2122</v>
      </c>
      <c r="I75" s="56" t="s">
        <v>2125</v>
      </c>
      <c r="J75" s="56"/>
    </row>
    <row r="76" spans="1:10" x14ac:dyDescent="0.25">
      <c r="A76" s="22"/>
      <c r="B76" s="56"/>
      <c r="C76" s="56" t="s">
        <v>2126</v>
      </c>
      <c r="D76" s="56" t="s">
        <v>2127</v>
      </c>
      <c r="E76" s="153"/>
      <c r="F76" s="118"/>
      <c r="G76" s="56"/>
      <c r="H76" s="91" t="s">
        <v>2124</v>
      </c>
      <c r="I76" s="56" t="s">
        <v>2128</v>
      </c>
      <c r="J76" s="56"/>
    </row>
    <row r="77" spans="1:10" x14ac:dyDescent="0.25">
      <c r="A77" s="56"/>
      <c r="B77" s="56"/>
      <c r="C77" s="56" t="s">
        <v>2129</v>
      </c>
      <c r="D77" s="56"/>
      <c r="E77" s="153"/>
      <c r="F77" s="118"/>
      <c r="G77" s="56"/>
      <c r="H77" s="91"/>
      <c r="I77" s="56" t="s">
        <v>2130</v>
      </c>
      <c r="J77" s="56"/>
    </row>
    <row r="78" spans="1:10" x14ac:dyDescent="0.25">
      <c r="A78" s="56"/>
      <c r="B78" s="56"/>
      <c r="C78" s="56" t="s">
        <v>2131</v>
      </c>
      <c r="D78" s="56"/>
      <c r="E78" s="153"/>
      <c r="F78" s="118"/>
      <c r="G78" s="56"/>
      <c r="H78" s="91"/>
      <c r="I78" s="56"/>
      <c r="J78" s="56"/>
    </row>
    <row r="79" spans="1:10" x14ac:dyDescent="0.25">
      <c r="A79" s="56"/>
      <c r="B79" s="56"/>
      <c r="C79" s="56"/>
      <c r="D79" s="56"/>
      <c r="E79" s="153"/>
      <c r="F79" s="118"/>
      <c r="G79" s="56"/>
      <c r="H79" s="91"/>
      <c r="I79" s="56"/>
      <c r="J79" s="56"/>
    </row>
    <row r="80" spans="1:10" x14ac:dyDescent="0.25">
      <c r="A80" s="22">
        <v>15</v>
      </c>
      <c r="B80" s="218" t="s">
        <v>2134</v>
      </c>
      <c r="C80" s="218" t="s">
        <v>2135</v>
      </c>
      <c r="D80" s="218" t="s">
        <v>2136</v>
      </c>
      <c r="E80" s="167">
        <v>20000</v>
      </c>
      <c r="F80" s="159">
        <v>20000</v>
      </c>
      <c r="G80" s="55">
        <v>20000</v>
      </c>
      <c r="H80" s="219" t="s">
        <v>2137</v>
      </c>
      <c r="I80" s="218" t="s">
        <v>2138</v>
      </c>
      <c r="J80" s="219" t="s">
        <v>222</v>
      </c>
    </row>
    <row r="81" spans="1:11" x14ac:dyDescent="0.25">
      <c r="A81" s="56"/>
      <c r="B81" s="56" t="s">
        <v>2139</v>
      </c>
      <c r="C81" s="56" t="s">
        <v>2139</v>
      </c>
      <c r="D81" s="56" t="s">
        <v>2140</v>
      </c>
      <c r="E81" s="220" t="s">
        <v>2035</v>
      </c>
      <c r="F81" s="118"/>
      <c r="G81" s="56"/>
      <c r="H81" s="91" t="s">
        <v>2141</v>
      </c>
      <c r="I81" s="56"/>
      <c r="J81" s="56"/>
    </row>
    <row r="82" spans="1:11" x14ac:dyDescent="0.25">
      <c r="A82" s="56"/>
      <c r="B82" s="56"/>
      <c r="C82" s="56" t="s">
        <v>2142</v>
      </c>
      <c r="D82" s="56" t="s">
        <v>2143</v>
      </c>
      <c r="E82" s="153"/>
      <c r="F82" s="118"/>
      <c r="G82" s="56"/>
      <c r="H82" s="91" t="s">
        <v>2144</v>
      </c>
      <c r="I82" s="56"/>
      <c r="J82" s="56"/>
    </row>
    <row r="83" spans="1:11" x14ac:dyDescent="0.25">
      <c r="A83" s="56"/>
      <c r="B83" s="56"/>
      <c r="C83" s="56"/>
      <c r="D83" s="56"/>
      <c r="E83" s="153"/>
      <c r="F83" s="118"/>
      <c r="G83" s="56"/>
      <c r="H83" s="91"/>
      <c r="I83" s="56"/>
      <c r="J83" s="56"/>
    </row>
    <row r="84" spans="1:11" x14ac:dyDescent="0.25">
      <c r="A84" s="22">
        <v>16</v>
      </c>
      <c r="B84" s="218" t="s">
        <v>2145</v>
      </c>
      <c r="C84" s="218" t="s">
        <v>2146</v>
      </c>
      <c r="D84" s="218" t="s">
        <v>2147</v>
      </c>
      <c r="E84" s="226">
        <v>300000</v>
      </c>
      <c r="F84" s="225">
        <v>300000</v>
      </c>
      <c r="G84" s="221">
        <v>300000</v>
      </c>
      <c r="H84" s="222" t="s">
        <v>2148</v>
      </c>
      <c r="I84" s="223" t="s">
        <v>2149</v>
      </c>
      <c r="J84" s="219" t="s">
        <v>222</v>
      </c>
    </row>
    <row r="85" spans="1:11" x14ac:dyDescent="0.25">
      <c r="A85" s="56"/>
      <c r="B85" s="218" t="s">
        <v>2150</v>
      </c>
      <c r="C85" s="218" t="s">
        <v>2151</v>
      </c>
      <c r="D85" s="218" t="s">
        <v>2152</v>
      </c>
      <c r="E85" s="149" t="s">
        <v>2064</v>
      </c>
      <c r="F85" s="224"/>
      <c r="G85" s="218"/>
      <c r="H85" s="219" t="s">
        <v>2153</v>
      </c>
      <c r="I85" s="218" t="s">
        <v>2154</v>
      </c>
      <c r="J85" s="218"/>
    </row>
    <row r="86" spans="1:11" x14ac:dyDescent="0.25">
      <c r="A86" s="56"/>
      <c r="B86" s="218" t="s">
        <v>2155</v>
      </c>
      <c r="C86" s="218"/>
      <c r="D86" s="218"/>
      <c r="E86" s="227"/>
      <c r="F86" s="224"/>
      <c r="G86" s="218"/>
      <c r="H86" s="219" t="s">
        <v>2156</v>
      </c>
      <c r="I86" s="218" t="s">
        <v>2132</v>
      </c>
      <c r="J86" s="218"/>
    </row>
    <row r="87" spans="1:11" x14ac:dyDescent="0.25">
      <c r="A87" s="56"/>
      <c r="B87" s="218" t="s">
        <v>209</v>
      </c>
      <c r="C87" s="218"/>
      <c r="D87" s="218"/>
      <c r="E87" s="227"/>
      <c r="F87" s="224"/>
      <c r="G87" s="218"/>
      <c r="H87" s="219"/>
      <c r="I87" s="218" t="s">
        <v>2133</v>
      </c>
      <c r="J87" s="218"/>
    </row>
    <row r="88" spans="1:11" x14ac:dyDescent="0.25">
      <c r="A88" s="56"/>
      <c r="B88" s="56"/>
      <c r="C88" s="56"/>
      <c r="D88" s="56"/>
      <c r="E88" s="153"/>
      <c r="F88" s="91"/>
      <c r="G88" s="22"/>
      <c r="H88" s="22"/>
      <c r="I88" s="56"/>
      <c r="J88" s="22"/>
    </row>
    <row r="89" spans="1:11" x14ac:dyDescent="0.25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3"/>
    </row>
    <row r="92" spans="1:11" x14ac:dyDescent="0.25">
      <c r="F92" s="33"/>
    </row>
    <row r="93" spans="1:11" x14ac:dyDescent="0.25">
      <c r="D93" s="208">
        <f>E6+E11+E18+E25+E29+E35+E39+E47+E51+E55+E60+E63+E68+E74+E80+E84</f>
        <v>29170000</v>
      </c>
    </row>
  </sheetData>
  <mergeCells count="6">
    <mergeCell ref="A67:J67"/>
    <mergeCell ref="A4:A5"/>
    <mergeCell ref="B4:B5"/>
    <mergeCell ref="C4:C5"/>
    <mergeCell ref="A22:J22"/>
    <mergeCell ref="A44:J44"/>
  </mergeCells>
  <phoneticPr fontId="0" type="noConversion"/>
  <pageMargins left="0.31" right="0.37" top="1.23" bottom="0.511811023622047" header="0.82677165354330695" footer="0.47244094488188998"/>
  <pageSetup paperSize="9" orientation="landscape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1"/>
  <sheetViews>
    <sheetView zoomScale="130" zoomScaleNormal="130" workbookViewId="0">
      <selection activeCell="E41" sqref="E41"/>
    </sheetView>
  </sheetViews>
  <sheetFormatPr defaultRowHeight="15.75" x14ac:dyDescent="0.25"/>
  <cols>
    <col min="1" max="1" width="3.5703125" style="7" customWidth="1"/>
    <col min="2" max="2" width="18.7109375" style="7" customWidth="1"/>
    <col min="3" max="3" width="21" style="7" customWidth="1"/>
    <col min="4" max="4" width="22.42578125" style="7" customWidth="1"/>
    <col min="5" max="5" width="13.5703125" style="7" customWidth="1"/>
    <col min="6" max="6" width="12.5703125" style="7" customWidth="1"/>
    <col min="7" max="7" width="13.140625" style="7" customWidth="1"/>
    <col min="8" max="8" width="12.42578125" style="7" customWidth="1"/>
    <col min="9" max="9" width="23.42578125" style="7" customWidth="1"/>
    <col min="10" max="10" width="11.7109375" style="7" customWidth="1"/>
    <col min="11" max="16384" width="9.140625" style="7"/>
  </cols>
  <sheetData>
    <row r="1" spans="1:10" ht="20.25" customHeight="1" x14ac:dyDescent="0.25">
      <c r="A1" s="6" t="s">
        <v>583</v>
      </c>
    </row>
    <row r="2" spans="1:10" ht="20.25" customHeight="1" x14ac:dyDescent="0.25">
      <c r="A2" s="6" t="s">
        <v>363</v>
      </c>
      <c r="B2" s="6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25" t="s">
        <v>141</v>
      </c>
      <c r="C4" s="325" t="s">
        <v>142</v>
      </c>
      <c r="D4" s="112" t="s">
        <v>143</v>
      </c>
      <c r="E4" s="9" t="s">
        <v>263</v>
      </c>
      <c r="F4" s="10"/>
      <c r="G4" s="11"/>
      <c r="H4" s="27" t="s">
        <v>771</v>
      </c>
      <c r="I4" s="112" t="s">
        <v>145</v>
      </c>
      <c r="J4" s="113" t="s">
        <v>147</v>
      </c>
    </row>
    <row r="5" spans="1:10" s="33" customFormat="1" ht="23.1" customHeight="1" x14ac:dyDescent="0.25">
      <c r="A5" s="324"/>
      <c r="B5" s="326"/>
      <c r="C5" s="326"/>
      <c r="D5" s="1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14" t="s">
        <v>146</v>
      </c>
      <c r="J5" s="115" t="s">
        <v>148</v>
      </c>
    </row>
    <row r="6" spans="1:10" s="33" customFormat="1" ht="23.1" customHeight="1" x14ac:dyDescent="0.25">
      <c r="A6" s="106">
        <v>1</v>
      </c>
      <c r="B6" s="95" t="s">
        <v>273</v>
      </c>
      <c r="C6" s="95" t="s">
        <v>1286</v>
      </c>
      <c r="D6" s="95" t="s">
        <v>436</v>
      </c>
      <c r="E6" s="148">
        <v>300000</v>
      </c>
      <c r="F6" s="123">
        <v>300000</v>
      </c>
      <c r="G6" s="20">
        <v>300000</v>
      </c>
      <c r="H6" s="20" t="s">
        <v>1281</v>
      </c>
      <c r="I6" s="95" t="s">
        <v>1289</v>
      </c>
      <c r="J6" s="87" t="s">
        <v>150</v>
      </c>
    </row>
    <row r="7" spans="1:10" s="33" customFormat="1" ht="23.1" customHeight="1" x14ac:dyDescent="0.25">
      <c r="A7" s="75"/>
      <c r="B7" s="56" t="s">
        <v>1285</v>
      </c>
      <c r="C7" s="56" t="s">
        <v>274</v>
      </c>
      <c r="D7" s="56" t="s">
        <v>437</v>
      </c>
      <c r="E7" s="152" t="s">
        <v>2064</v>
      </c>
      <c r="F7" s="118"/>
      <c r="G7" s="56"/>
      <c r="H7" s="22" t="s">
        <v>1287</v>
      </c>
      <c r="I7" s="56" t="s">
        <v>364</v>
      </c>
      <c r="J7" s="22"/>
    </row>
    <row r="8" spans="1:10" s="33" customFormat="1" ht="23.1" customHeight="1" x14ac:dyDescent="0.25">
      <c r="A8" s="75"/>
      <c r="B8" s="56"/>
      <c r="C8" s="56" t="s">
        <v>275</v>
      </c>
      <c r="D8" s="56"/>
      <c r="E8" s="152" t="s">
        <v>1783</v>
      </c>
      <c r="F8" s="118"/>
      <c r="G8" s="56"/>
      <c r="H8" s="22" t="s">
        <v>1288</v>
      </c>
      <c r="I8" s="56" t="s">
        <v>264</v>
      </c>
      <c r="J8" s="22"/>
    </row>
    <row r="9" spans="1:10" s="33" customFormat="1" ht="23.1" customHeight="1" x14ac:dyDescent="0.25">
      <c r="A9" s="75"/>
      <c r="B9" s="56"/>
      <c r="C9" s="56"/>
      <c r="D9" s="56"/>
      <c r="E9" s="152" t="s">
        <v>1807</v>
      </c>
      <c r="F9" s="118"/>
      <c r="G9" s="56"/>
      <c r="H9" s="22" t="s">
        <v>1068</v>
      </c>
      <c r="I9" s="56"/>
      <c r="J9" s="22"/>
    </row>
    <row r="10" spans="1:10" s="33" customFormat="1" ht="18.75" customHeight="1" x14ac:dyDescent="0.25">
      <c r="A10" s="75"/>
      <c r="B10" s="56"/>
      <c r="C10" s="56"/>
      <c r="D10" s="56"/>
      <c r="E10" s="153"/>
      <c r="F10" s="118"/>
      <c r="G10" s="56"/>
      <c r="H10" s="56"/>
      <c r="I10" s="56"/>
      <c r="J10" s="22"/>
    </row>
    <row r="11" spans="1:10" s="33" customFormat="1" ht="23.1" customHeight="1" x14ac:dyDescent="0.25">
      <c r="A11" s="17">
        <v>2</v>
      </c>
      <c r="B11" s="56" t="s">
        <v>1290</v>
      </c>
      <c r="C11" s="56" t="s">
        <v>1292</v>
      </c>
      <c r="D11" s="56" t="s">
        <v>1300</v>
      </c>
      <c r="E11" s="148">
        <v>50000</v>
      </c>
      <c r="F11" s="163">
        <v>50000</v>
      </c>
      <c r="G11" s="20">
        <v>50000</v>
      </c>
      <c r="H11" s="91" t="s">
        <v>1307</v>
      </c>
      <c r="I11" s="56" t="s">
        <v>271</v>
      </c>
      <c r="J11" s="22" t="s">
        <v>211</v>
      </c>
    </row>
    <row r="12" spans="1:10" s="33" customFormat="1" ht="23.1" customHeight="1" x14ac:dyDescent="0.25">
      <c r="A12" s="75"/>
      <c r="B12" s="56" t="s">
        <v>1291</v>
      </c>
      <c r="C12" s="56" t="s">
        <v>1293</v>
      </c>
      <c r="D12" s="56" t="s">
        <v>1291</v>
      </c>
      <c r="E12" s="152" t="s">
        <v>2035</v>
      </c>
      <c r="F12" s="118"/>
      <c r="G12" s="56"/>
      <c r="H12" s="22" t="s">
        <v>1308</v>
      </c>
      <c r="I12" s="56" t="s">
        <v>361</v>
      </c>
      <c r="J12" s="22" t="s">
        <v>122</v>
      </c>
    </row>
    <row r="13" spans="1:10" s="33" customFormat="1" ht="23.1" customHeight="1" x14ac:dyDescent="0.25">
      <c r="A13" s="75"/>
      <c r="B13" s="56"/>
      <c r="C13" s="110" t="s">
        <v>1294</v>
      </c>
      <c r="D13" s="56"/>
      <c r="E13" s="152" t="s">
        <v>1820</v>
      </c>
      <c r="F13" s="118"/>
      <c r="G13" s="56"/>
      <c r="H13" s="56"/>
      <c r="I13" s="56" t="s">
        <v>151</v>
      </c>
      <c r="J13" s="22"/>
    </row>
    <row r="14" spans="1:10" s="33" customFormat="1" ht="23.1" customHeight="1" x14ac:dyDescent="0.25">
      <c r="A14" s="75"/>
      <c r="B14" s="56"/>
      <c r="C14" s="56" t="s">
        <v>1295</v>
      </c>
      <c r="D14" s="56"/>
      <c r="E14" s="153"/>
      <c r="F14" s="118"/>
      <c r="G14" s="56"/>
      <c r="H14" s="56"/>
      <c r="I14" s="56"/>
      <c r="J14" s="22"/>
    </row>
    <row r="15" spans="1:10" s="33" customFormat="1" ht="23.1" customHeight="1" x14ac:dyDescent="0.25">
      <c r="A15" s="75"/>
      <c r="B15" s="56"/>
      <c r="C15" s="56" t="s">
        <v>1296</v>
      </c>
      <c r="D15" s="56"/>
      <c r="E15" s="153"/>
      <c r="F15" s="118"/>
      <c r="G15" s="56"/>
      <c r="H15" s="56"/>
      <c r="I15" s="56"/>
      <c r="J15" s="22"/>
    </row>
    <row r="16" spans="1:10" s="33" customFormat="1" ht="23.1" customHeight="1" x14ac:dyDescent="0.25">
      <c r="A16" s="75"/>
      <c r="B16" s="56"/>
      <c r="C16" s="56" t="s">
        <v>1297</v>
      </c>
      <c r="D16" s="56"/>
      <c r="E16" s="153"/>
      <c r="F16" s="118"/>
      <c r="G16" s="56"/>
      <c r="H16" s="56"/>
      <c r="I16" s="56"/>
      <c r="J16" s="22"/>
    </row>
    <row r="17" spans="1:10" s="33" customFormat="1" ht="23.1" customHeight="1" x14ac:dyDescent="0.25">
      <c r="A17" s="75"/>
      <c r="B17" s="56"/>
      <c r="C17" s="56" t="s">
        <v>1298</v>
      </c>
      <c r="D17" s="56"/>
      <c r="E17" s="153"/>
      <c r="F17" s="118"/>
      <c r="G17" s="56"/>
      <c r="H17" s="56"/>
      <c r="I17" s="56"/>
      <c r="J17" s="22"/>
    </row>
    <row r="18" spans="1:10" s="33" customFormat="1" ht="23.1" customHeight="1" x14ac:dyDescent="0.25">
      <c r="A18" s="75"/>
      <c r="B18" s="56"/>
      <c r="C18" s="56" t="s">
        <v>1299</v>
      </c>
      <c r="D18" s="56"/>
      <c r="E18" s="153"/>
      <c r="F18" s="118"/>
      <c r="G18" s="56"/>
      <c r="H18" s="56"/>
      <c r="I18" s="56"/>
      <c r="J18" s="22"/>
    </row>
    <row r="19" spans="1:10" s="33" customFormat="1" ht="18.75" customHeight="1" x14ac:dyDescent="0.25">
      <c r="A19" s="85"/>
      <c r="B19" s="57"/>
      <c r="C19" s="57"/>
      <c r="D19" s="57"/>
      <c r="E19" s="155"/>
      <c r="F19" s="121"/>
      <c r="G19" s="57"/>
      <c r="H19" s="57"/>
      <c r="I19" s="57"/>
      <c r="J19" s="23"/>
    </row>
    <row r="20" spans="1:10" s="33" customFormat="1" ht="23.1" customHeight="1" x14ac:dyDescent="0.3">
      <c r="A20" s="316">
        <v>60</v>
      </c>
      <c r="B20" s="317"/>
      <c r="C20" s="317"/>
      <c r="D20" s="317"/>
      <c r="E20" s="317"/>
      <c r="F20" s="317"/>
      <c r="G20" s="317"/>
      <c r="H20" s="317"/>
      <c r="I20" s="317"/>
      <c r="J20" s="317"/>
    </row>
    <row r="21" spans="1:10" s="33" customFormat="1" ht="23.1" customHeight="1" x14ac:dyDescent="0.25">
      <c r="A21" s="30"/>
      <c r="J21" s="53"/>
    </row>
    <row r="22" spans="1:10" s="33" customFormat="1" ht="23.1" customHeight="1" x14ac:dyDescent="0.25">
      <c r="A22" s="30"/>
      <c r="J22" s="53"/>
    </row>
    <row r="23" spans="1:10" s="33" customFormat="1" ht="23.1" customHeight="1" x14ac:dyDescent="0.25">
      <c r="A23" s="106">
        <v>3</v>
      </c>
      <c r="B23" s="95" t="s">
        <v>276</v>
      </c>
      <c r="C23" s="95" t="s">
        <v>1286</v>
      </c>
      <c r="D23" s="95" t="s">
        <v>513</v>
      </c>
      <c r="E23" s="207">
        <v>800000</v>
      </c>
      <c r="F23" s="305">
        <v>800000</v>
      </c>
      <c r="G23" s="205">
        <v>800000</v>
      </c>
      <c r="H23" s="205" t="s">
        <v>1281</v>
      </c>
      <c r="I23" s="95" t="s">
        <v>271</v>
      </c>
      <c r="J23" s="87" t="s">
        <v>150</v>
      </c>
    </row>
    <row r="24" spans="1:10" s="33" customFormat="1" ht="23.1" customHeight="1" x14ac:dyDescent="0.25">
      <c r="A24" s="75"/>
      <c r="B24" s="56" t="s">
        <v>277</v>
      </c>
      <c r="C24" s="56" t="s">
        <v>274</v>
      </c>
      <c r="D24" s="56" t="s">
        <v>278</v>
      </c>
      <c r="E24" s="152" t="s">
        <v>2072</v>
      </c>
      <c r="F24" s="118"/>
      <c r="G24" s="56"/>
      <c r="H24" s="22" t="s">
        <v>1287</v>
      </c>
      <c r="I24" s="56" t="s">
        <v>361</v>
      </c>
      <c r="J24" s="22"/>
    </row>
    <row r="25" spans="1:10" s="33" customFormat="1" ht="23.1" customHeight="1" x14ac:dyDescent="0.25">
      <c r="A25" s="75"/>
      <c r="B25" s="56"/>
      <c r="C25" s="56" t="s">
        <v>279</v>
      </c>
      <c r="D25" s="56"/>
      <c r="E25" s="152" t="s">
        <v>1821</v>
      </c>
      <c r="F25" s="118"/>
      <c r="G25" s="56"/>
      <c r="H25" s="22" t="s">
        <v>1288</v>
      </c>
      <c r="I25" s="56" t="s">
        <v>151</v>
      </c>
      <c r="J25" s="22"/>
    </row>
    <row r="26" spans="1:10" ht="23.1" customHeight="1" x14ac:dyDescent="0.25">
      <c r="A26" s="75"/>
      <c r="B26" s="56"/>
      <c r="C26" s="56"/>
      <c r="D26" s="56"/>
      <c r="E26" s="152" t="s">
        <v>1822</v>
      </c>
      <c r="F26" s="118"/>
      <c r="G26" s="56"/>
      <c r="H26" s="22" t="s">
        <v>1068</v>
      </c>
      <c r="I26" s="56"/>
      <c r="J26" s="22"/>
    </row>
    <row r="27" spans="1:10" ht="23.1" customHeight="1" x14ac:dyDescent="0.25">
      <c r="A27" s="75"/>
      <c r="B27" s="56"/>
      <c r="C27" s="56"/>
      <c r="D27" s="56"/>
      <c r="E27" s="152"/>
      <c r="F27" s="118"/>
      <c r="G27" s="56"/>
      <c r="H27" s="22"/>
      <c r="I27" s="56"/>
      <c r="J27" s="22"/>
    </row>
    <row r="28" spans="1:10" ht="23.1" customHeight="1" x14ac:dyDescent="0.25">
      <c r="A28" s="17">
        <v>4</v>
      </c>
      <c r="B28" s="56" t="s">
        <v>2566</v>
      </c>
      <c r="C28" s="56" t="s">
        <v>2567</v>
      </c>
      <c r="D28" s="56" t="s">
        <v>2569</v>
      </c>
      <c r="E28" s="148">
        <v>2500000</v>
      </c>
      <c r="F28" s="123">
        <v>2500000</v>
      </c>
      <c r="G28" s="20">
        <v>2500000</v>
      </c>
      <c r="H28" s="20" t="s">
        <v>1255</v>
      </c>
      <c r="I28" s="19" t="s">
        <v>1303</v>
      </c>
      <c r="J28" s="22" t="s">
        <v>150</v>
      </c>
    </row>
    <row r="29" spans="1:10" ht="23.1" customHeight="1" x14ac:dyDescent="0.25">
      <c r="A29" s="38"/>
      <c r="B29" s="56" t="s">
        <v>75</v>
      </c>
      <c r="C29" s="56" t="s">
        <v>2568</v>
      </c>
      <c r="D29" s="56" t="s">
        <v>2570</v>
      </c>
      <c r="E29" s="152" t="s">
        <v>2080</v>
      </c>
      <c r="F29" s="161"/>
      <c r="G29" s="22"/>
      <c r="H29" s="22" t="s">
        <v>1302</v>
      </c>
      <c r="I29" s="19" t="s">
        <v>281</v>
      </c>
      <c r="J29" s="22"/>
    </row>
    <row r="30" spans="1:10" ht="23.1" customHeight="1" x14ac:dyDescent="0.25">
      <c r="A30" s="38"/>
      <c r="B30" s="56"/>
      <c r="C30" s="56"/>
      <c r="D30" s="56"/>
      <c r="E30" s="152" t="s">
        <v>1823</v>
      </c>
      <c r="F30" s="161"/>
      <c r="G30" s="22"/>
      <c r="H30" s="22"/>
      <c r="I30" s="19"/>
      <c r="J30" s="22"/>
    </row>
    <row r="31" spans="1:10" ht="23.1" customHeight="1" x14ac:dyDescent="0.25">
      <c r="A31" s="17"/>
      <c r="B31" s="56"/>
      <c r="C31" s="56"/>
      <c r="D31" s="56"/>
      <c r="E31" s="152" t="s">
        <v>1824</v>
      </c>
      <c r="F31" s="123"/>
      <c r="G31" s="20"/>
      <c r="H31" s="20"/>
      <c r="I31" s="19"/>
      <c r="J31" s="22"/>
    </row>
    <row r="32" spans="1:10" ht="15" customHeight="1" x14ac:dyDescent="0.25">
      <c r="A32" s="38"/>
      <c r="B32" s="56"/>
      <c r="C32" s="56"/>
      <c r="D32" s="56"/>
      <c r="E32" s="153"/>
      <c r="F32" s="161"/>
      <c r="G32" s="22"/>
      <c r="H32" s="22"/>
      <c r="I32" s="19"/>
      <c r="J32" s="22"/>
    </row>
    <row r="33" spans="1:10" ht="23.1" customHeight="1" x14ac:dyDescent="0.25">
      <c r="A33" s="17">
        <v>5</v>
      </c>
      <c r="B33" s="56" t="s">
        <v>365</v>
      </c>
      <c r="C33" s="56" t="s">
        <v>1304</v>
      </c>
      <c r="D33" s="56" t="s">
        <v>1305</v>
      </c>
      <c r="E33" s="148">
        <v>1000000</v>
      </c>
      <c r="F33" s="163">
        <v>1000000</v>
      </c>
      <c r="G33" s="20">
        <v>1000000</v>
      </c>
      <c r="H33" s="123" t="s">
        <v>1061</v>
      </c>
      <c r="I33" s="19" t="s">
        <v>367</v>
      </c>
      <c r="J33" s="22" t="s">
        <v>150</v>
      </c>
    </row>
    <row r="34" spans="1:10" ht="23.1" customHeight="1" x14ac:dyDescent="0.25">
      <c r="A34" s="38"/>
      <c r="B34" s="56" t="s">
        <v>590</v>
      </c>
      <c r="C34" s="56" t="s">
        <v>366</v>
      </c>
      <c r="D34" s="56" t="s">
        <v>1306</v>
      </c>
      <c r="E34" s="152" t="s">
        <v>2030</v>
      </c>
      <c r="F34" s="161"/>
      <c r="G34" s="22"/>
      <c r="H34" s="22" t="s">
        <v>1260</v>
      </c>
      <c r="I34" s="19" t="s">
        <v>360</v>
      </c>
      <c r="J34" s="22"/>
    </row>
    <row r="35" spans="1:10" ht="23.1" customHeight="1" x14ac:dyDescent="0.25">
      <c r="A35" s="38"/>
      <c r="B35" s="56"/>
      <c r="C35" s="56"/>
      <c r="D35" s="56" t="s">
        <v>1842</v>
      </c>
      <c r="E35" s="152" t="s">
        <v>1793</v>
      </c>
      <c r="F35" s="161"/>
      <c r="G35" s="22"/>
      <c r="H35" s="22"/>
      <c r="I35" s="19" t="s">
        <v>368</v>
      </c>
      <c r="J35" s="22"/>
    </row>
    <row r="36" spans="1:10" ht="23.1" customHeight="1" x14ac:dyDescent="0.25">
      <c r="A36" s="38"/>
      <c r="B36" s="56"/>
      <c r="C36" s="56"/>
      <c r="D36" s="56" t="s">
        <v>1843</v>
      </c>
      <c r="E36" s="152" t="s">
        <v>1817</v>
      </c>
      <c r="F36" s="161"/>
      <c r="G36" s="22"/>
      <c r="H36" s="22"/>
      <c r="I36" s="19" t="s">
        <v>369</v>
      </c>
      <c r="J36" s="22"/>
    </row>
    <row r="37" spans="1:10" ht="23.1" customHeight="1" x14ac:dyDescent="0.25">
      <c r="A37" s="38"/>
      <c r="B37" s="56"/>
      <c r="C37" s="56"/>
      <c r="D37" s="56" t="s">
        <v>2565</v>
      </c>
      <c r="E37" s="152"/>
      <c r="F37" s="161"/>
      <c r="G37" s="22"/>
      <c r="H37" s="22"/>
      <c r="I37" s="19"/>
      <c r="J37" s="22"/>
    </row>
    <row r="38" spans="1:10" ht="23.1" customHeight="1" x14ac:dyDescent="0.25">
      <c r="A38" s="38"/>
      <c r="B38" s="56"/>
      <c r="C38" s="56"/>
      <c r="D38" s="56"/>
      <c r="E38" s="152"/>
      <c r="F38" s="161"/>
      <c r="G38" s="22"/>
      <c r="H38" s="22"/>
      <c r="I38" s="19"/>
      <c r="J38" s="22"/>
    </row>
    <row r="39" spans="1:10" ht="23.1" customHeight="1" x14ac:dyDescent="0.25">
      <c r="A39" s="14"/>
      <c r="B39" s="57"/>
      <c r="C39" s="57"/>
      <c r="D39" s="57"/>
      <c r="E39" s="155"/>
      <c r="F39" s="162"/>
      <c r="G39" s="23"/>
      <c r="H39" s="23"/>
      <c r="I39" s="25"/>
      <c r="J39" s="23"/>
    </row>
    <row r="40" spans="1:10" ht="23.1" customHeight="1" x14ac:dyDescent="0.3">
      <c r="A40" s="316">
        <v>61</v>
      </c>
      <c r="B40" s="317"/>
      <c r="C40" s="317"/>
      <c r="D40" s="317"/>
      <c r="E40" s="317"/>
      <c r="F40" s="317"/>
      <c r="G40" s="317"/>
      <c r="H40" s="317"/>
      <c r="I40" s="317"/>
      <c r="J40" s="317"/>
    </row>
    <row r="41" spans="1:10" s="33" customFormat="1" ht="23.1" customHeight="1" x14ac:dyDescent="0.25">
      <c r="A41" s="65"/>
      <c r="F41" s="125"/>
      <c r="G41" s="53"/>
      <c r="H41" s="53"/>
      <c r="I41" s="51"/>
      <c r="J41" s="53"/>
    </row>
    <row r="42" spans="1:10" s="33" customFormat="1" ht="23.1" customHeight="1" x14ac:dyDescent="0.25">
      <c r="A42" s="65"/>
      <c r="F42" s="125"/>
      <c r="G42" s="53"/>
      <c r="H42" s="53"/>
      <c r="I42" s="51"/>
      <c r="J42" s="53"/>
    </row>
    <row r="43" spans="1:10" s="33" customFormat="1" ht="23.1" customHeight="1" x14ac:dyDescent="0.25">
      <c r="A43" s="106">
        <v>6</v>
      </c>
      <c r="B43" s="95" t="s">
        <v>2081</v>
      </c>
      <c r="C43" s="95" t="s">
        <v>1301</v>
      </c>
      <c r="D43" s="95" t="s">
        <v>2085</v>
      </c>
      <c r="E43" s="207">
        <v>200000</v>
      </c>
      <c r="F43" s="204">
        <v>200000</v>
      </c>
      <c r="G43" s="205">
        <v>200000</v>
      </c>
      <c r="H43" s="205" t="s">
        <v>2087</v>
      </c>
      <c r="I43" s="100" t="s">
        <v>1303</v>
      </c>
      <c r="J43" s="87" t="s">
        <v>150</v>
      </c>
    </row>
    <row r="44" spans="1:10" s="33" customFormat="1" ht="23.1" customHeight="1" x14ac:dyDescent="0.25">
      <c r="A44" s="75"/>
      <c r="B44" s="56" t="s">
        <v>2083</v>
      </c>
      <c r="C44" s="56" t="s">
        <v>2082</v>
      </c>
      <c r="D44" s="56" t="s">
        <v>2086</v>
      </c>
      <c r="E44" s="152" t="s">
        <v>2034</v>
      </c>
      <c r="F44" s="118"/>
      <c r="G44" s="56"/>
      <c r="H44" s="22" t="s">
        <v>2088</v>
      </c>
      <c r="I44" s="19" t="s">
        <v>281</v>
      </c>
      <c r="J44" s="22"/>
    </row>
    <row r="45" spans="1:10" s="33" customFormat="1" ht="23.1" customHeight="1" x14ac:dyDescent="0.25">
      <c r="A45" s="75"/>
      <c r="B45" s="56" t="s">
        <v>2084</v>
      </c>
      <c r="C45" s="56"/>
      <c r="D45" s="56"/>
      <c r="E45" s="152"/>
      <c r="F45" s="118"/>
      <c r="G45" s="56"/>
      <c r="H45" s="22"/>
      <c r="I45" s="56"/>
      <c r="J45" s="22"/>
    </row>
    <row r="46" spans="1:10" s="33" customFormat="1" ht="23.1" customHeight="1" x14ac:dyDescent="0.25">
      <c r="A46" s="75"/>
      <c r="B46" s="56"/>
      <c r="C46" s="56"/>
      <c r="D46" s="56"/>
      <c r="E46" s="152"/>
      <c r="F46" s="118"/>
      <c r="G46" s="56"/>
      <c r="H46" s="22"/>
      <c r="I46" s="56"/>
      <c r="J46" s="22"/>
    </row>
    <row r="47" spans="1:10" s="33" customFormat="1" ht="23.1" customHeight="1" x14ac:dyDescent="0.25">
      <c r="A47" s="17">
        <v>7</v>
      </c>
      <c r="B47" s="56" t="s">
        <v>2500</v>
      </c>
      <c r="C47" s="56" t="s">
        <v>1286</v>
      </c>
      <c r="D47" s="270" t="s">
        <v>2502</v>
      </c>
      <c r="E47" s="240">
        <v>450000</v>
      </c>
      <c r="F47" s="271">
        <v>450000</v>
      </c>
      <c r="G47" s="235">
        <v>450000</v>
      </c>
      <c r="H47" s="20" t="s">
        <v>2087</v>
      </c>
      <c r="I47" s="19" t="s">
        <v>1303</v>
      </c>
      <c r="J47" s="22" t="s">
        <v>150</v>
      </c>
    </row>
    <row r="48" spans="1:10" s="33" customFormat="1" ht="23.1" customHeight="1" x14ac:dyDescent="0.25">
      <c r="A48" s="75"/>
      <c r="B48" s="56" t="s">
        <v>2501</v>
      </c>
      <c r="C48" s="56" t="s">
        <v>274</v>
      </c>
      <c r="D48" s="56" t="s">
        <v>2503</v>
      </c>
      <c r="E48" s="152"/>
      <c r="F48" s="118"/>
      <c r="G48" s="56"/>
      <c r="H48" s="22" t="s">
        <v>2088</v>
      </c>
      <c r="I48" s="19" t="s">
        <v>281</v>
      </c>
      <c r="J48" s="22"/>
    </row>
    <row r="49" spans="1:10" s="33" customFormat="1" ht="23.1" customHeight="1" x14ac:dyDescent="0.25">
      <c r="A49" s="75"/>
      <c r="B49" s="56" t="s">
        <v>2304</v>
      </c>
      <c r="C49" s="56" t="s">
        <v>279</v>
      </c>
      <c r="D49" s="56"/>
      <c r="E49" s="152"/>
      <c r="F49" s="118"/>
      <c r="G49" s="56"/>
      <c r="H49" s="22"/>
      <c r="I49" s="56"/>
      <c r="J49" s="22"/>
    </row>
    <row r="50" spans="1:10" s="33" customFormat="1" ht="23.1" customHeight="1" x14ac:dyDescent="0.25">
      <c r="A50" s="75"/>
      <c r="B50" s="56"/>
      <c r="C50" s="56"/>
      <c r="D50" s="56"/>
      <c r="E50" s="152"/>
      <c r="F50" s="118"/>
      <c r="G50" s="56"/>
      <c r="H50" s="22"/>
      <c r="I50" s="56"/>
      <c r="J50" s="22"/>
    </row>
    <row r="51" spans="1:10" s="33" customFormat="1" ht="23.1" customHeight="1" x14ac:dyDescent="0.25">
      <c r="A51" s="17">
        <v>8</v>
      </c>
      <c r="B51" s="56" t="s">
        <v>2500</v>
      </c>
      <c r="C51" s="56" t="s">
        <v>1286</v>
      </c>
      <c r="D51" s="270" t="s">
        <v>2502</v>
      </c>
      <c r="E51" s="240">
        <v>600000</v>
      </c>
      <c r="F51" s="235">
        <v>600000</v>
      </c>
      <c r="G51" s="235">
        <v>600000</v>
      </c>
      <c r="H51" s="20" t="s">
        <v>2087</v>
      </c>
      <c r="I51" s="19" t="s">
        <v>1303</v>
      </c>
      <c r="J51" s="22" t="s">
        <v>150</v>
      </c>
    </row>
    <row r="52" spans="1:10" s="33" customFormat="1" ht="23.1" customHeight="1" x14ac:dyDescent="0.25">
      <c r="A52" s="75"/>
      <c r="B52" s="56" t="s">
        <v>2501</v>
      </c>
      <c r="C52" s="56" t="s">
        <v>274</v>
      </c>
      <c r="D52" s="56" t="s">
        <v>2505</v>
      </c>
      <c r="E52" s="152"/>
      <c r="F52" s="118"/>
      <c r="G52" s="56"/>
      <c r="H52" s="22" t="s">
        <v>2088</v>
      </c>
      <c r="I52" s="19" t="s">
        <v>281</v>
      </c>
      <c r="J52" s="22"/>
    </row>
    <row r="53" spans="1:10" s="33" customFormat="1" ht="23.1" customHeight="1" x14ac:dyDescent="0.25">
      <c r="A53" s="75"/>
      <c r="B53" s="56" t="s">
        <v>1698</v>
      </c>
      <c r="C53" s="56" t="s">
        <v>279</v>
      </c>
      <c r="D53" s="56"/>
      <c r="E53" s="152"/>
      <c r="F53" s="118"/>
      <c r="G53" s="56"/>
      <c r="H53" s="22"/>
      <c r="I53" s="56"/>
      <c r="J53" s="22"/>
    </row>
    <row r="54" spans="1:10" s="33" customFormat="1" ht="23.1" customHeight="1" x14ac:dyDescent="0.25">
      <c r="A54" s="85"/>
      <c r="B54" s="57"/>
      <c r="C54" s="57"/>
      <c r="D54" s="57"/>
      <c r="E54" s="165"/>
      <c r="F54" s="121"/>
      <c r="G54" s="57"/>
      <c r="H54" s="23"/>
      <c r="I54" s="57"/>
      <c r="J54" s="23"/>
    </row>
    <row r="55" spans="1:10" s="33" customFormat="1" ht="23.1" customHeight="1" x14ac:dyDescent="0.25">
      <c r="A55" s="65"/>
      <c r="F55" s="125"/>
      <c r="G55" s="53"/>
      <c r="H55" s="53"/>
      <c r="I55" s="51"/>
      <c r="J55" s="53"/>
    </row>
    <row r="56" spans="1:10" s="33" customFormat="1" ht="23.1" customHeight="1" x14ac:dyDescent="0.25">
      <c r="A56" s="65"/>
      <c r="F56" s="125"/>
      <c r="G56" s="53"/>
      <c r="H56" s="53"/>
      <c r="I56" s="51"/>
      <c r="J56" s="53"/>
    </row>
    <row r="57" spans="1:10" s="33" customFormat="1" ht="23.1" customHeight="1" x14ac:dyDescent="0.25">
      <c r="A57" s="65"/>
      <c r="D57" s="212">
        <f>E6+E11+E23+E28+E33+E43+E47+E51</f>
        <v>5900000</v>
      </c>
      <c r="F57" s="125"/>
      <c r="G57" s="53"/>
      <c r="H57" s="53"/>
      <c r="I57" s="51"/>
      <c r="J57" s="53"/>
    </row>
    <row r="58" spans="1:10" s="33" customFormat="1" ht="23.1" customHeight="1" x14ac:dyDescent="0.25">
      <c r="A58" s="65"/>
      <c r="F58" s="125"/>
      <c r="G58" s="53"/>
      <c r="H58" s="53"/>
      <c r="I58" s="51"/>
      <c r="J58" s="53"/>
    </row>
    <row r="59" spans="1:10" s="33" customFormat="1" ht="23.1" customHeight="1" x14ac:dyDescent="0.25">
      <c r="A59" s="65"/>
      <c r="F59" s="125"/>
      <c r="G59" s="53"/>
      <c r="H59" s="53"/>
      <c r="I59" s="51"/>
      <c r="J59" s="53"/>
    </row>
    <row r="60" spans="1:10" s="33" customFormat="1" ht="23.1" customHeight="1" x14ac:dyDescent="0.25">
      <c r="A60" s="65"/>
      <c r="F60" s="125"/>
      <c r="G60" s="53"/>
      <c r="H60" s="53"/>
      <c r="I60" s="51"/>
      <c r="J60" s="53"/>
    </row>
    <row r="61" spans="1:10" s="33" customFormat="1" ht="23.1" customHeight="1" x14ac:dyDescent="0.25">
      <c r="A61" s="65"/>
      <c r="F61" s="125"/>
      <c r="G61" s="53"/>
      <c r="H61" s="53"/>
      <c r="I61" s="51"/>
      <c r="J61" s="53"/>
    </row>
  </sheetData>
  <mergeCells count="5">
    <mergeCell ref="A4:A5"/>
    <mergeCell ref="B4:B5"/>
    <mergeCell ref="C4:C5"/>
    <mergeCell ref="A40:J40"/>
    <mergeCell ref="A20:J20"/>
  </mergeCells>
  <phoneticPr fontId="0" type="noConversion"/>
  <printOptions horizontalCentered="1"/>
  <pageMargins left="0.31" right="0.33" top="1.45669291338583" bottom="0.3" header="0.82677165354330695" footer="0.16"/>
  <pageSetup paperSize="9" orientation="landscape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2"/>
  <sheetViews>
    <sheetView topLeftCell="A13" zoomScale="145" zoomScaleNormal="145" workbookViewId="0">
      <selection activeCell="D11" sqref="D11:D12"/>
    </sheetView>
  </sheetViews>
  <sheetFormatPr defaultRowHeight="15.75" x14ac:dyDescent="0.25"/>
  <cols>
    <col min="1" max="1" width="4.5703125" style="7" customWidth="1"/>
    <col min="2" max="2" width="19.140625" style="7" customWidth="1"/>
    <col min="3" max="3" width="24.5703125" style="7" customWidth="1"/>
    <col min="4" max="4" width="22.85546875" style="7" customWidth="1"/>
    <col min="5" max="5" width="11.140625" style="7" customWidth="1"/>
    <col min="6" max="6" width="11.42578125" style="7" customWidth="1"/>
    <col min="7" max="7" width="11" style="7" customWidth="1"/>
    <col min="8" max="8" width="12.7109375" style="7" customWidth="1"/>
    <col min="9" max="9" width="22.28515625" style="7" customWidth="1"/>
    <col min="10" max="10" width="11" style="7" customWidth="1"/>
    <col min="11" max="16384" width="9.140625" style="7"/>
  </cols>
  <sheetData>
    <row r="1" spans="1:10" x14ac:dyDescent="0.25">
      <c r="A1" s="6" t="s">
        <v>583</v>
      </c>
    </row>
    <row r="2" spans="1:10" ht="20.25" customHeight="1" x14ac:dyDescent="0.25">
      <c r="A2" s="6" t="s">
        <v>362</v>
      </c>
      <c r="B2" s="6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25" t="s">
        <v>141</v>
      </c>
      <c r="C4" s="325" t="s">
        <v>142</v>
      </c>
      <c r="D4" s="112" t="s">
        <v>143</v>
      </c>
      <c r="E4" s="9" t="s">
        <v>263</v>
      </c>
      <c r="F4" s="10"/>
      <c r="G4" s="11"/>
      <c r="H4" s="27" t="s">
        <v>771</v>
      </c>
      <c r="I4" s="112" t="s">
        <v>145</v>
      </c>
      <c r="J4" s="113" t="s">
        <v>147</v>
      </c>
    </row>
    <row r="5" spans="1:10" s="33" customFormat="1" ht="23.1" customHeight="1" x14ac:dyDescent="0.25">
      <c r="A5" s="324"/>
      <c r="B5" s="326"/>
      <c r="C5" s="326"/>
      <c r="D5" s="1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14" t="s">
        <v>146</v>
      </c>
      <c r="J5" s="115" t="s">
        <v>148</v>
      </c>
    </row>
    <row r="6" spans="1:10" s="33" customFormat="1" ht="23.1" customHeight="1" x14ac:dyDescent="0.25">
      <c r="A6" s="106">
        <v>1</v>
      </c>
      <c r="B6" s="116" t="s">
        <v>530</v>
      </c>
      <c r="C6" s="116" t="s">
        <v>1269</v>
      </c>
      <c r="D6" s="116" t="s">
        <v>1272</v>
      </c>
      <c r="E6" s="148">
        <v>50000</v>
      </c>
      <c r="F6" s="123">
        <v>50000</v>
      </c>
      <c r="G6" s="20">
        <v>50000</v>
      </c>
      <c r="H6" s="123" t="s">
        <v>1061</v>
      </c>
      <c r="I6" s="116" t="s">
        <v>1277</v>
      </c>
      <c r="J6" s="117" t="s">
        <v>150</v>
      </c>
    </row>
    <row r="7" spans="1:10" s="33" customFormat="1" ht="23.1" customHeight="1" x14ac:dyDescent="0.25">
      <c r="A7" s="75"/>
      <c r="B7" s="118" t="s">
        <v>531</v>
      </c>
      <c r="C7" s="118" t="s">
        <v>1270</v>
      </c>
      <c r="D7" s="118" t="s">
        <v>731</v>
      </c>
      <c r="E7" s="152" t="s">
        <v>2074</v>
      </c>
      <c r="F7" s="118"/>
      <c r="G7" s="118"/>
      <c r="H7" s="91" t="s">
        <v>1276</v>
      </c>
      <c r="I7" s="118" t="s">
        <v>269</v>
      </c>
      <c r="J7" s="91"/>
    </row>
    <row r="8" spans="1:10" s="33" customFormat="1" ht="23.1" customHeight="1" x14ac:dyDescent="0.25">
      <c r="A8" s="75"/>
      <c r="B8" s="118"/>
      <c r="C8" s="118" t="s">
        <v>1271</v>
      </c>
      <c r="D8" s="118" t="s">
        <v>1273</v>
      </c>
      <c r="E8" s="152" t="s">
        <v>1800</v>
      </c>
      <c r="F8" s="118"/>
      <c r="G8" s="118"/>
      <c r="H8" s="91" t="s">
        <v>1275</v>
      </c>
      <c r="I8" s="118"/>
      <c r="J8" s="91"/>
    </row>
    <row r="9" spans="1:10" s="33" customFormat="1" ht="23.1" customHeight="1" x14ac:dyDescent="0.25">
      <c r="A9" s="75"/>
      <c r="B9" s="118"/>
      <c r="C9" s="118"/>
      <c r="D9" s="118"/>
      <c r="E9" s="152" t="s">
        <v>1808</v>
      </c>
      <c r="F9" s="118"/>
      <c r="G9" s="118"/>
      <c r="H9" s="91" t="s">
        <v>1274</v>
      </c>
      <c r="I9" s="118"/>
      <c r="J9" s="91"/>
    </row>
    <row r="10" spans="1:10" s="33" customFormat="1" ht="17.25" customHeight="1" x14ac:dyDescent="0.25">
      <c r="A10" s="75"/>
      <c r="B10" s="118"/>
      <c r="C10" s="118"/>
      <c r="D10" s="118"/>
      <c r="E10" s="153"/>
      <c r="F10" s="118"/>
      <c r="G10" s="118"/>
      <c r="H10" s="118"/>
      <c r="I10" s="120"/>
      <c r="J10" s="91"/>
    </row>
    <row r="11" spans="1:10" s="33" customFormat="1" ht="23.1" customHeight="1" x14ac:dyDescent="0.25">
      <c r="A11" s="17">
        <v>2</v>
      </c>
      <c r="B11" s="118" t="s">
        <v>1278</v>
      </c>
      <c r="C11" s="118" t="s">
        <v>1269</v>
      </c>
      <c r="D11" s="118" t="s">
        <v>1280</v>
      </c>
      <c r="E11" s="148">
        <v>300000</v>
      </c>
      <c r="F11" s="123">
        <v>300000</v>
      </c>
      <c r="G11" s="20">
        <v>300000</v>
      </c>
      <c r="H11" s="118" t="s">
        <v>1281</v>
      </c>
      <c r="I11" s="120" t="s">
        <v>1277</v>
      </c>
      <c r="J11" s="91" t="s">
        <v>150</v>
      </c>
    </row>
    <row r="12" spans="1:10" s="33" customFormat="1" ht="23.1" customHeight="1" x14ac:dyDescent="0.25">
      <c r="A12" s="75"/>
      <c r="B12" s="118" t="s">
        <v>1279</v>
      </c>
      <c r="C12" s="118" t="s">
        <v>1270</v>
      </c>
      <c r="D12" s="118" t="s">
        <v>212</v>
      </c>
      <c r="E12" s="152" t="s">
        <v>2064</v>
      </c>
      <c r="F12" s="118"/>
      <c r="G12" s="118"/>
      <c r="H12" s="118" t="s">
        <v>1282</v>
      </c>
      <c r="I12" s="120" t="s">
        <v>2529</v>
      </c>
      <c r="J12" s="91"/>
    </row>
    <row r="13" spans="1:10" ht="23.1" customHeight="1" x14ac:dyDescent="0.25">
      <c r="A13" s="38"/>
      <c r="B13" s="118"/>
      <c r="C13" s="118" t="s">
        <v>1271</v>
      </c>
      <c r="D13" s="118"/>
      <c r="E13" s="152" t="s">
        <v>1783</v>
      </c>
      <c r="F13" s="119"/>
      <c r="G13" s="91"/>
      <c r="H13" s="91" t="s">
        <v>1283</v>
      </c>
      <c r="I13" s="120"/>
      <c r="J13" s="91"/>
    </row>
    <row r="14" spans="1:10" ht="23.1" customHeight="1" x14ac:dyDescent="0.25">
      <c r="A14" s="75"/>
      <c r="B14" s="118"/>
      <c r="C14" s="118"/>
      <c r="D14" s="118"/>
      <c r="E14" s="152"/>
      <c r="F14" s="118"/>
      <c r="G14" s="118"/>
      <c r="H14" s="91" t="s">
        <v>1284</v>
      </c>
      <c r="I14" s="120"/>
      <c r="J14" s="91"/>
    </row>
    <row r="15" spans="1:10" ht="12.75" customHeight="1" x14ac:dyDescent="0.25">
      <c r="A15" s="75"/>
      <c r="B15" s="118"/>
      <c r="C15" s="118"/>
      <c r="D15" s="118"/>
      <c r="E15" s="152"/>
      <c r="F15" s="118"/>
      <c r="G15" s="118"/>
      <c r="H15" s="91"/>
      <c r="I15" s="120"/>
      <c r="J15" s="91"/>
    </row>
    <row r="16" spans="1:10" ht="23.1" customHeight="1" x14ac:dyDescent="0.25">
      <c r="A16" s="17">
        <v>3</v>
      </c>
      <c r="B16" s="118" t="s">
        <v>1833</v>
      </c>
      <c r="C16" s="118" t="s">
        <v>1269</v>
      </c>
      <c r="D16" s="118" t="s">
        <v>1835</v>
      </c>
      <c r="E16" s="148">
        <v>6517100</v>
      </c>
      <c r="F16" s="163">
        <v>6517100</v>
      </c>
      <c r="G16" s="20">
        <v>6517100</v>
      </c>
      <c r="H16" s="123" t="s">
        <v>1837</v>
      </c>
      <c r="I16" s="118" t="s">
        <v>1277</v>
      </c>
      <c r="J16" s="91" t="s">
        <v>150</v>
      </c>
    </row>
    <row r="17" spans="1:10" ht="23.1" customHeight="1" x14ac:dyDescent="0.25">
      <c r="A17" s="75"/>
      <c r="B17" s="118" t="s">
        <v>1834</v>
      </c>
      <c r="C17" s="118" t="s">
        <v>1270</v>
      </c>
      <c r="D17" s="118" t="s">
        <v>1836</v>
      </c>
      <c r="E17" s="152" t="s">
        <v>2079</v>
      </c>
      <c r="F17" s="160"/>
      <c r="G17" s="118"/>
      <c r="H17" s="91" t="s">
        <v>1838</v>
      </c>
      <c r="I17" s="118" t="s">
        <v>269</v>
      </c>
      <c r="J17" s="91"/>
    </row>
    <row r="18" spans="1:10" ht="23.1" customHeight="1" x14ac:dyDescent="0.25">
      <c r="A18" s="75"/>
      <c r="B18" s="118"/>
      <c r="C18" s="118"/>
      <c r="D18" s="118" t="s">
        <v>1697</v>
      </c>
      <c r="E18" s="152"/>
      <c r="F18" s="118"/>
      <c r="G18" s="118"/>
      <c r="H18" s="91"/>
      <c r="I18" s="118"/>
      <c r="J18" s="91"/>
    </row>
    <row r="19" spans="1:10" ht="15.75" customHeight="1" x14ac:dyDescent="0.25">
      <c r="A19" s="75"/>
      <c r="B19" s="118"/>
      <c r="C19" s="118"/>
      <c r="D19" s="118"/>
      <c r="E19" s="152"/>
      <c r="F19" s="118"/>
      <c r="G19" s="118"/>
      <c r="H19" s="91"/>
      <c r="I19" s="56"/>
      <c r="J19" s="91"/>
    </row>
    <row r="20" spans="1:10" ht="23.1" customHeight="1" x14ac:dyDescent="0.25">
      <c r="A20" s="85"/>
      <c r="B20" s="121"/>
      <c r="C20" s="121"/>
      <c r="D20" s="121"/>
      <c r="E20" s="165"/>
      <c r="F20" s="121"/>
      <c r="G20" s="121"/>
      <c r="H20" s="92"/>
      <c r="I20" s="122"/>
      <c r="J20" s="92"/>
    </row>
    <row r="21" spans="1:10" ht="23.1" customHeight="1" x14ac:dyDescent="0.3">
      <c r="A21" s="316"/>
      <c r="B21" s="317"/>
      <c r="C21" s="317"/>
      <c r="D21" s="317"/>
      <c r="E21" s="317"/>
      <c r="F21" s="317"/>
      <c r="G21" s="317"/>
      <c r="H21" s="317"/>
      <c r="I21" s="317"/>
      <c r="J21" s="317"/>
    </row>
    <row r="22" spans="1:10" ht="23.1" customHeight="1" x14ac:dyDescent="0.25">
      <c r="H22" s="33"/>
    </row>
    <row r="23" spans="1:10" ht="23.1" customHeight="1" x14ac:dyDescent="0.25"/>
    <row r="24" spans="1:10" ht="23.1" customHeight="1" x14ac:dyDescent="0.25">
      <c r="D24" s="208">
        <f>E6+E11+E16</f>
        <v>6867100</v>
      </c>
      <c r="F24" s="208"/>
    </row>
    <row r="25" spans="1:10" ht="23.1" customHeight="1" x14ac:dyDescent="0.25"/>
    <row r="26" spans="1:10" ht="23.1" customHeight="1" x14ac:dyDescent="0.25"/>
    <row r="27" spans="1:10" ht="23.1" customHeight="1" x14ac:dyDescent="0.25"/>
    <row r="28" spans="1:10" ht="23.1" customHeight="1" x14ac:dyDescent="0.25"/>
    <row r="29" spans="1:10" ht="23.1" customHeight="1" x14ac:dyDescent="0.25"/>
    <row r="30" spans="1:10" ht="23.1" customHeight="1" x14ac:dyDescent="0.25"/>
    <row r="31" spans="1:10" ht="23.1" customHeight="1" x14ac:dyDescent="0.25"/>
    <row r="32" spans="1:10" s="33" customFormat="1" x14ac:dyDescent="0.25">
      <c r="A32" s="32"/>
    </row>
  </sheetData>
  <mergeCells count="4">
    <mergeCell ref="A4:A5"/>
    <mergeCell ref="B4:B5"/>
    <mergeCell ref="C4:C5"/>
    <mergeCell ref="A21:J21"/>
  </mergeCells>
  <phoneticPr fontId="0" type="noConversion"/>
  <printOptions horizontalCentered="1"/>
  <pageMargins left="0.3" right="0.35" top="1.45669291338583" bottom="0.3" header="0.82677165354330695" footer="0.16"/>
  <pageSetup paperSize="9" orientation="landscape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478"/>
  <sheetViews>
    <sheetView zoomScale="145" zoomScaleNormal="145" workbookViewId="0">
      <selection activeCell="D300" sqref="D300"/>
    </sheetView>
  </sheetViews>
  <sheetFormatPr defaultRowHeight="15.75" x14ac:dyDescent="0.25"/>
  <cols>
    <col min="1" max="1" width="4.28515625" style="31" customWidth="1"/>
    <col min="2" max="2" width="26.42578125" style="7" customWidth="1"/>
    <col min="3" max="3" width="21.5703125" style="7" customWidth="1"/>
    <col min="4" max="4" width="29.140625" style="7" customWidth="1"/>
    <col min="5" max="5" width="10.28515625" style="7" customWidth="1"/>
    <col min="6" max="6" width="10.140625" style="7" customWidth="1"/>
    <col min="7" max="7" width="10.140625" style="31" customWidth="1"/>
    <col min="8" max="8" width="10.5703125" style="31" customWidth="1"/>
    <col min="9" max="9" width="19.85546875" style="7" customWidth="1"/>
    <col min="10" max="10" width="9.140625" style="31" customWidth="1"/>
    <col min="11" max="11" width="9.140625" style="7"/>
    <col min="12" max="12" width="11.42578125" style="7" bestFit="1" customWidth="1"/>
    <col min="13" max="13" width="14.140625" style="7" customWidth="1"/>
    <col min="14" max="14" width="10.42578125" style="7" bestFit="1" customWidth="1"/>
    <col min="15" max="15" width="13.28515625" style="7" customWidth="1"/>
    <col min="16" max="16" width="11.42578125" style="7" bestFit="1" customWidth="1"/>
    <col min="17" max="17" width="13.140625" style="7" customWidth="1"/>
    <col min="18" max="18" width="11.42578125" style="7" bestFit="1" customWidth="1"/>
    <col min="19" max="19" width="13.140625" style="7" bestFit="1" customWidth="1"/>
    <col min="20" max="20" width="9.140625" style="7"/>
    <col min="21" max="21" width="14.140625" style="7" bestFit="1" customWidth="1"/>
    <col min="22" max="24" width="11.42578125" style="7" bestFit="1" customWidth="1"/>
    <col min="25" max="25" width="10.42578125" style="7" bestFit="1" customWidth="1"/>
    <col min="26" max="16384" width="9.140625" style="7"/>
  </cols>
  <sheetData>
    <row r="1" spans="1:23" ht="23.1" customHeight="1" x14ac:dyDescent="0.25">
      <c r="A1" s="30" t="s">
        <v>582</v>
      </c>
      <c r="B1" s="6"/>
      <c r="C1" s="6"/>
      <c r="D1" s="6"/>
      <c r="E1" s="6"/>
      <c r="F1" s="6"/>
    </row>
    <row r="2" spans="1:23" ht="23.1" customHeight="1" x14ac:dyDescent="0.25">
      <c r="A2" s="30"/>
      <c r="B2" s="30" t="s">
        <v>359</v>
      </c>
      <c r="C2" s="6"/>
      <c r="D2" s="6"/>
      <c r="E2" s="6"/>
      <c r="F2" s="6"/>
    </row>
    <row r="3" spans="1:23" s="33" customFormat="1" ht="23.1" customHeight="1" x14ac:dyDescent="0.25">
      <c r="A3" s="314" t="s">
        <v>140</v>
      </c>
      <c r="B3" s="314" t="s">
        <v>141</v>
      </c>
      <c r="C3" s="314" t="s">
        <v>142</v>
      </c>
      <c r="D3" s="12" t="s">
        <v>143</v>
      </c>
      <c r="E3" s="9" t="s">
        <v>263</v>
      </c>
      <c r="F3" s="10"/>
      <c r="G3" s="11"/>
      <c r="H3" s="27" t="s">
        <v>771</v>
      </c>
      <c r="I3" s="12" t="s">
        <v>145</v>
      </c>
      <c r="J3" s="13" t="s">
        <v>147</v>
      </c>
      <c r="K3" s="32"/>
    </row>
    <row r="4" spans="1:23" s="33" customFormat="1" ht="23.1" customHeight="1" x14ac:dyDescent="0.25">
      <c r="A4" s="315"/>
      <c r="B4" s="315"/>
      <c r="C4" s="315"/>
      <c r="D4" s="14" t="s">
        <v>144</v>
      </c>
      <c r="E4" s="147">
        <v>2560</v>
      </c>
      <c r="F4" s="15">
        <v>2561</v>
      </c>
      <c r="G4" s="15">
        <v>2562</v>
      </c>
      <c r="H4" s="15" t="s">
        <v>772</v>
      </c>
      <c r="I4" s="14" t="s">
        <v>146</v>
      </c>
      <c r="J4" s="16" t="s">
        <v>148</v>
      </c>
      <c r="K4" s="34"/>
      <c r="L4" s="30"/>
      <c r="M4" s="30"/>
      <c r="N4" s="30"/>
      <c r="O4" s="30"/>
      <c r="P4" s="30"/>
      <c r="Q4" s="30"/>
    </row>
    <row r="5" spans="1:23" s="33" customFormat="1" ht="23.1" customHeight="1" x14ac:dyDescent="0.25">
      <c r="A5" s="35"/>
      <c r="B5" s="89" t="s">
        <v>829</v>
      </c>
      <c r="C5" s="19" t="s">
        <v>779</v>
      </c>
      <c r="D5" s="20"/>
      <c r="E5" s="172">
        <f>E10+E31+E54+E57+E63+E67+E70+E73+E91+E94+E97+E103+E123</f>
        <v>3851100</v>
      </c>
      <c r="F5" s="175">
        <f>F16+F39+F43+F47+F50+F77+F83+F87+F107+F128</f>
        <v>1907000</v>
      </c>
      <c r="G5" s="28">
        <f>G23+G27+G111+G117</f>
        <v>2199000</v>
      </c>
      <c r="H5" s="20" t="s">
        <v>777</v>
      </c>
      <c r="I5" s="19" t="s">
        <v>782</v>
      </c>
      <c r="J5" s="22" t="s">
        <v>150</v>
      </c>
      <c r="M5" s="212">
        <f>E5+E143+E223+E305+E345+E349+E353+E357</f>
        <v>14290100</v>
      </c>
    </row>
    <row r="6" spans="1:23" s="33" customFormat="1" ht="23.1" customHeight="1" x14ac:dyDescent="0.25">
      <c r="A6" s="36"/>
      <c r="B6" s="67" t="s">
        <v>830</v>
      </c>
      <c r="C6" s="19" t="s">
        <v>149</v>
      </c>
      <c r="D6" s="38"/>
      <c r="E6" s="178"/>
      <c r="F6" s="176"/>
      <c r="G6" s="29"/>
      <c r="H6" s="88" t="s">
        <v>778</v>
      </c>
      <c r="I6" s="19" t="s">
        <v>783</v>
      </c>
      <c r="J6" s="39"/>
      <c r="M6" s="41" t="e">
        <f>F5+F143+F223+F283+F305+F345+F349+F353+F357</f>
        <v>#VALUE!</v>
      </c>
      <c r="O6" s="40"/>
      <c r="Q6" s="41"/>
      <c r="S6" s="41"/>
      <c r="U6" s="41"/>
    </row>
    <row r="7" spans="1:23" s="33" customFormat="1" ht="23.1" customHeight="1" x14ac:dyDescent="0.25">
      <c r="A7" s="36"/>
      <c r="B7" s="37"/>
      <c r="C7" s="19" t="s">
        <v>780</v>
      </c>
      <c r="D7" s="42"/>
      <c r="E7" s="148"/>
      <c r="F7" s="91"/>
      <c r="G7" s="22"/>
      <c r="H7" s="22"/>
      <c r="I7" s="19" t="s">
        <v>784</v>
      </c>
      <c r="J7" s="39"/>
      <c r="M7" s="212">
        <f>G5+G143+G223+G283+G305+G345+G349+G353+G357</f>
        <v>10742000</v>
      </c>
      <c r="O7" s="40"/>
      <c r="Q7" s="41"/>
      <c r="S7" s="41"/>
      <c r="U7" s="41"/>
    </row>
    <row r="8" spans="1:23" s="33" customFormat="1" ht="23.1" customHeight="1" x14ac:dyDescent="0.25">
      <c r="A8" s="43"/>
      <c r="B8" s="44"/>
      <c r="C8" s="19" t="s">
        <v>781</v>
      </c>
      <c r="D8" s="42"/>
      <c r="E8" s="148"/>
      <c r="F8" s="91"/>
      <c r="G8" s="22"/>
      <c r="H8" s="22"/>
      <c r="I8" s="19" t="s">
        <v>785</v>
      </c>
      <c r="J8" s="22"/>
      <c r="L8" s="40"/>
      <c r="M8" s="40"/>
      <c r="N8" s="40"/>
      <c r="O8" s="40"/>
      <c r="P8" s="45"/>
      <c r="Q8" s="40"/>
      <c r="R8" s="40"/>
      <c r="S8" s="45"/>
      <c r="U8" s="41"/>
      <c r="V8" s="41"/>
      <c r="W8" s="41"/>
    </row>
    <row r="9" spans="1:23" s="33" customFormat="1" ht="23.1" customHeight="1" x14ac:dyDescent="0.25">
      <c r="A9" s="46"/>
      <c r="B9" s="19"/>
      <c r="C9" s="19"/>
      <c r="D9" s="42"/>
      <c r="E9" s="154"/>
      <c r="F9" s="177"/>
      <c r="G9" s="22"/>
      <c r="H9" s="22"/>
      <c r="I9" s="19"/>
      <c r="J9" s="22"/>
      <c r="O9" s="40"/>
      <c r="Q9" s="40"/>
      <c r="S9" s="40"/>
      <c r="U9" s="41"/>
    </row>
    <row r="10" spans="1:23" s="33" customFormat="1" ht="23.1" customHeight="1" x14ac:dyDescent="0.25">
      <c r="A10" s="17">
        <v>1</v>
      </c>
      <c r="B10" s="231" t="s">
        <v>2213</v>
      </c>
      <c r="C10" s="19"/>
      <c r="D10" s="232" t="s">
        <v>2214</v>
      </c>
      <c r="E10" s="235">
        <v>520000</v>
      </c>
      <c r="F10" s="236" t="s">
        <v>828</v>
      </c>
      <c r="G10" s="234" t="s">
        <v>828</v>
      </c>
      <c r="H10" s="22"/>
      <c r="I10" s="19"/>
      <c r="J10" s="22"/>
      <c r="O10" s="40"/>
      <c r="Q10" s="40"/>
      <c r="S10" s="40"/>
      <c r="U10" s="41"/>
    </row>
    <row r="11" spans="1:23" s="33" customFormat="1" ht="23.1" customHeight="1" x14ac:dyDescent="0.25">
      <c r="A11" s="46"/>
      <c r="B11" s="231" t="s">
        <v>2210</v>
      </c>
      <c r="C11" s="19"/>
      <c r="D11" s="232" t="s">
        <v>2215</v>
      </c>
      <c r="E11" s="149"/>
      <c r="F11" s="91"/>
      <c r="G11" s="20"/>
      <c r="H11" s="20"/>
      <c r="I11" s="19"/>
      <c r="J11" s="22"/>
      <c r="O11" s="40"/>
      <c r="Q11" s="40"/>
      <c r="S11" s="40"/>
      <c r="U11" s="41"/>
    </row>
    <row r="12" spans="1:23" s="33" customFormat="1" ht="23.1" customHeight="1" x14ac:dyDescent="0.25">
      <c r="A12" s="46"/>
      <c r="B12" s="231" t="s">
        <v>2211</v>
      </c>
      <c r="C12" s="19"/>
      <c r="D12" s="232" t="s">
        <v>2216</v>
      </c>
      <c r="E12" s="154"/>
      <c r="F12" s="177"/>
      <c r="G12" s="22"/>
      <c r="H12" s="22"/>
      <c r="I12" s="19"/>
      <c r="J12" s="22"/>
      <c r="O12" s="40"/>
      <c r="Q12" s="40"/>
      <c r="S12" s="40"/>
      <c r="U12" s="41"/>
    </row>
    <row r="13" spans="1:23" s="33" customFormat="1" ht="23.1" customHeight="1" x14ac:dyDescent="0.25">
      <c r="A13" s="46"/>
      <c r="B13" s="19" t="s">
        <v>2212</v>
      </c>
      <c r="C13" s="19"/>
      <c r="D13" s="232" t="s">
        <v>2217</v>
      </c>
      <c r="E13" s="154"/>
      <c r="F13" s="177"/>
      <c r="G13" s="22"/>
      <c r="H13" s="22"/>
      <c r="I13" s="19"/>
      <c r="J13" s="22"/>
      <c r="O13" s="40"/>
      <c r="Q13" s="40"/>
      <c r="S13" s="40"/>
      <c r="U13" s="41"/>
    </row>
    <row r="14" spans="1:23" s="33" customFormat="1" ht="23.1" customHeight="1" x14ac:dyDescent="0.25">
      <c r="A14" s="17"/>
      <c r="B14" s="19"/>
      <c r="C14" s="19"/>
      <c r="D14" s="233" t="s">
        <v>2218</v>
      </c>
      <c r="E14" s="149"/>
      <c r="F14" s="91"/>
      <c r="G14" s="20"/>
      <c r="H14" s="22"/>
      <c r="I14" s="19"/>
      <c r="J14" s="22"/>
    </row>
    <row r="15" spans="1:23" s="33" customFormat="1" ht="23.1" customHeight="1" x14ac:dyDescent="0.25">
      <c r="A15" s="17"/>
      <c r="B15" s="19"/>
      <c r="C15" s="19"/>
      <c r="D15" s="233"/>
      <c r="E15" s="149"/>
      <c r="F15" s="91"/>
      <c r="G15" s="20"/>
      <c r="H15" s="22"/>
      <c r="I15" s="19"/>
      <c r="J15" s="22"/>
    </row>
    <row r="16" spans="1:23" s="33" customFormat="1" ht="23.1" customHeight="1" x14ac:dyDescent="0.25">
      <c r="A16" s="43">
        <v>2</v>
      </c>
      <c r="B16" s="233" t="s">
        <v>2225</v>
      </c>
      <c r="C16" s="18"/>
      <c r="D16" s="233" t="s">
        <v>2219</v>
      </c>
      <c r="E16" s="235" t="s">
        <v>828</v>
      </c>
      <c r="F16" s="236">
        <v>94000</v>
      </c>
      <c r="G16" s="237" t="s">
        <v>828</v>
      </c>
      <c r="H16" s="22"/>
      <c r="I16" s="19"/>
      <c r="J16" s="47"/>
      <c r="O16" s="41"/>
    </row>
    <row r="17" spans="1:23" s="33" customFormat="1" ht="23.1" customHeight="1" x14ac:dyDescent="0.25">
      <c r="A17" s="43"/>
      <c r="B17" s="233" t="s">
        <v>2561</v>
      </c>
      <c r="C17" s="19"/>
      <c r="D17" s="233" t="s">
        <v>2220</v>
      </c>
      <c r="E17" s="154"/>
      <c r="F17" s="120"/>
      <c r="G17" s="22"/>
      <c r="H17" s="22"/>
      <c r="I17" s="19"/>
      <c r="J17" s="22"/>
      <c r="L17" s="40"/>
      <c r="M17" s="40"/>
      <c r="N17" s="40"/>
      <c r="P17" s="45"/>
      <c r="Q17" s="40"/>
      <c r="R17" s="40"/>
      <c r="S17" s="45"/>
      <c r="U17" s="41"/>
      <c r="V17" s="41"/>
      <c r="W17" s="41"/>
    </row>
    <row r="18" spans="1:23" s="33" customFormat="1" ht="23.1" customHeight="1" x14ac:dyDescent="0.25">
      <c r="A18" s="43"/>
      <c r="B18" s="42"/>
      <c r="C18" s="19"/>
      <c r="D18" s="42"/>
      <c r="E18" s="154"/>
      <c r="F18" s="120"/>
      <c r="G18" s="22"/>
      <c r="H18" s="22"/>
      <c r="I18" s="19"/>
      <c r="J18" s="22"/>
      <c r="L18" s="40"/>
      <c r="M18" s="40"/>
      <c r="N18" s="40"/>
      <c r="P18" s="45"/>
      <c r="Q18" s="40"/>
      <c r="R18" s="40"/>
      <c r="S18" s="45"/>
      <c r="U18" s="41"/>
      <c r="V18" s="41"/>
      <c r="W18" s="41"/>
    </row>
    <row r="19" spans="1:23" s="33" customFormat="1" ht="23.1" customHeight="1" x14ac:dyDescent="0.25">
      <c r="A19" s="48"/>
      <c r="B19" s="25"/>
      <c r="C19" s="25"/>
      <c r="D19" s="49"/>
      <c r="E19" s="168"/>
      <c r="F19" s="122"/>
      <c r="G19" s="23"/>
      <c r="H19" s="23"/>
      <c r="I19" s="25"/>
      <c r="J19" s="23"/>
    </row>
    <row r="20" spans="1:23" s="33" customFormat="1" ht="23.1" customHeight="1" x14ac:dyDescent="0.3">
      <c r="A20" s="316"/>
      <c r="B20" s="317"/>
      <c r="C20" s="317"/>
      <c r="D20" s="317"/>
      <c r="E20" s="317"/>
      <c r="F20" s="317"/>
      <c r="G20" s="317"/>
      <c r="H20" s="317"/>
      <c r="I20" s="317"/>
      <c r="J20" s="317"/>
      <c r="L20" s="40"/>
    </row>
    <row r="21" spans="1:23" s="33" customFormat="1" ht="23.1" customHeight="1" x14ac:dyDescent="0.25">
      <c r="A21" s="50"/>
      <c r="B21" s="51"/>
      <c r="C21" s="51"/>
      <c r="D21" s="52"/>
      <c r="E21" s="51"/>
      <c r="F21" s="51"/>
      <c r="G21" s="53"/>
      <c r="H21" s="53"/>
      <c r="I21" s="51"/>
      <c r="J21" s="53"/>
      <c r="L21" s="40"/>
    </row>
    <row r="22" spans="1:23" s="33" customFormat="1" ht="23.1" customHeight="1" x14ac:dyDescent="0.25">
      <c r="A22" s="50"/>
      <c r="B22" s="51"/>
      <c r="C22" s="51"/>
      <c r="D22" s="52"/>
      <c r="E22" s="51"/>
      <c r="F22" s="51"/>
      <c r="G22" s="53"/>
      <c r="H22" s="53"/>
      <c r="I22" s="51"/>
      <c r="J22" s="53"/>
      <c r="L22" s="40"/>
    </row>
    <row r="23" spans="1:23" s="33" customFormat="1" ht="23.1" customHeight="1" x14ac:dyDescent="0.25">
      <c r="A23" s="17">
        <v>3</v>
      </c>
      <c r="B23" s="238" t="s">
        <v>2222</v>
      </c>
      <c r="C23" s="19"/>
      <c r="D23" s="232" t="s">
        <v>2223</v>
      </c>
      <c r="E23" s="240" t="s">
        <v>659</v>
      </c>
      <c r="F23" s="239" t="s">
        <v>659</v>
      </c>
      <c r="G23" s="234">
        <v>84000</v>
      </c>
      <c r="H23" s="22"/>
      <c r="I23" s="19"/>
      <c r="J23" s="22"/>
    </row>
    <row r="24" spans="1:23" s="33" customFormat="1" ht="23.1" customHeight="1" x14ac:dyDescent="0.25">
      <c r="A24" s="46"/>
      <c r="B24" s="238" t="s">
        <v>2221</v>
      </c>
      <c r="C24" s="19"/>
      <c r="D24" s="232" t="s">
        <v>2224</v>
      </c>
      <c r="E24" s="240"/>
      <c r="F24" s="239"/>
      <c r="G24" s="245" t="s">
        <v>2229</v>
      </c>
      <c r="H24" s="20"/>
      <c r="I24" s="19"/>
      <c r="J24" s="22"/>
    </row>
    <row r="25" spans="1:23" ht="23.1" customHeight="1" x14ac:dyDescent="0.25">
      <c r="A25" s="17"/>
      <c r="B25" s="19" t="s">
        <v>2212</v>
      </c>
      <c r="C25" s="19"/>
      <c r="D25" s="42"/>
      <c r="E25" s="154"/>
      <c r="F25" s="177"/>
      <c r="G25" s="22"/>
      <c r="H25" s="22"/>
      <c r="I25" s="19"/>
      <c r="J25" s="22"/>
      <c r="K25" s="33"/>
    </row>
    <row r="26" spans="1:23" ht="23.1" customHeight="1" x14ac:dyDescent="0.25">
      <c r="A26" s="22"/>
      <c r="B26" s="19"/>
      <c r="C26" s="19"/>
      <c r="D26" s="42"/>
      <c r="E26" s="154"/>
      <c r="F26" s="120"/>
      <c r="G26" s="22"/>
      <c r="H26" s="22"/>
      <c r="I26" s="19"/>
      <c r="J26" s="22"/>
      <c r="K26" s="33"/>
    </row>
    <row r="27" spans="1:23" s="33" customFormat="1" ht="23.1" customHeight="1" x14ac:dyDescent="0.25">
      <c r="A27" s="17">
        <v>4</v>
      </c>
      <c r="B27" s="231" t="s">
        <v>2225</v>
      </c>
      <c r="C27" s="19"/>
      <c r="D27" s="232" t="s">
        <v>2227</v>
      </c>
      <c r="E27" s="240" t="s">
        <v>659</v>
      </c>
      <c r="F27" s="239" t="s">
        <v>659</v>
      </c>
      <c r="G27" s="234">
        <v>45000</v>
      </c>
      <c r="H27" s="22"/>
      <c r="I27" s="19"/>
      <c r="J27" s="22"/>
      <c r="L27" s="40"/>
      <c r="M27" s="40"/>
      <c r="N27" s="40"/>
      <c r="P27" s="45"/>
      <c r="Q27" s="40"/>
      <c r="R27" s="40"/>
      <c r="S27" s="45"/>
      <c r="U27" s="41"/>
      <c r="V27" s="41"/>
      <c r="W27" s="41"/>
    </row>
    <row r="28" spans="1:23" s="33" customFormat="1" ht="23.1" customHeight="1" x14ac:dyDescent="0.25">
      <c r="A28" s="46"/>
      <c r="B28" s="231" t="s">
        <v>2226</v>
      </c>
      <c r="C28" s="19"/>
      <c r="D28" s="232" t="s">
        <v>2228</v>
      </c>
      <c r="E28" s="244"/>
      <c r="F28" s="242"/>
      <c r="G28" s="245" t="s">
        <v>2230</v>
      </c>
      <c r="H28" s="54"/>
      <c r="I28" s="19"/>
      <c r="J28" s="22"/>
      <c r="L28" s="40"/>
      <c r="M28" s="40"/>
      <c r="N28" s="40"/>
      <c r="P28" s="45"/>
      <c r="Q28" s="40"/>
      <c r="R28" s="40"/>
      <c r="S28" s="45"/>
      <c r="U28" s="41"/>
      <c r="V28" s="41"/>
      <c r="W28" s="41"/>
    </row>
    <row r="29" spans="1:23" s="33" customFormat="1" ht="23.1" customHeight="1" x14ac:dyDescent="0.25">
      <c r="A29" s="17"/>
      <c r="B29" s="19" t="s">
        <v>2212</v>
      </c>
      <c r="C29" s="19"/>
      <c r="D29" s="42"/>
      <c r="E29" s="154"/>
      <c r="F29" s="177"/>
      <c r="G29" s="22"/>
      <c r="H29" s="54"/>
      <c r="I29" s="19"/>
      <c r="J29" s="22"/>
    </row>
    <row r="30" spans="1:23" s="33" customFormat="1" ht="23.1" customHeight="1" x14ac:dyDescent="0.25">
      <c r="A30" s="46"/>
      <c r="B30" s="19"/>
      <c r="C30" s="19"/>
      <c r="D30" s="42"/>
      <c r="E30" s="154"/>
      <c r="F30" s="120"/>
      <c r="G30" s="19"/>
      <c r="H30" s="19"/>
      <c r="I30" s="19"/>
      <c r="J30" s="22"/>
      <c r="L30" s="40"/>
    </row>
    <row r="31" spans="1:23" ht="22.5" customHeight="1" x14ac:dyDescent="0.25">
      <c r="A31" s="22">
        <v>5</v>
      </c>
      <c r="B31" s="238" t="s">
        <v>2213</v>
      </c>
      <c r="C31" s="19"/>
      <c r="D31" s="232" t="s">
        <v>2235</v>
      </c>
      <c r="E31" s="240">
        <v>1400000</v>
      </c>
      <c r="F31" s="239" t="s">
        <v>828</v>
      </c>
      <c r="G31" s="234" t="s">
        <v>828</v>
      </c>
      <c r="H31" s="22"/>
      <c r="I31" s="19"/>
      <c r="J31" s="22"/>
      <c r="K31" s="33"/>
    </row>
    <row r="32" spans="1:23" ht="22.5" customHeight="1" x14ac:dyDescent="0.25">
      <c r="A32" s="17"/>
      <c r="B32" s="246" t="s">
        <v>2231</v>
      </c>
      <c r="C32" s="19"/>
      <c r="D32" s="232" t="s">
        <v>2236</v>
      </c>
      <c r="E32" s="245" t="s">
        <v>2258</v>
      </c>
      <c r="F32" s="269"/>
      <c r="G32" s="237"/>
      <c r="H32" s="91"/>
      <c r="I32" s="19"/>
      <c r="J32" s="22"/>
      <c r="K32" s="33"/>
    </row>
    <row r="33" spans="1:11" ht="22.5" customHeight="1" x14ac:dyDescent="0.25">
      <c r="A33" s="17"/>
      <c r="B33" s="233" t="s">
        <v>2234</v>
      </c>
      <c r="C33" s="19"/>
      <c r="D33" s="233" t="s">
        <v>2237</v>
      </c>
      <c r="E33" s="249"/>
      <c r="F33" s="248"/>
      <c r="G33" s="237"/>
      <c r="H33" s="22"/>
      <c r="I33" s="19"/>
      <c r="J33" s="22"/>
      <c r="K33" s="33"/>
    </row>
    <row r="34" spans="1:11" ht="23.1" customHeight="1" x14ac:dyDescent="0.25">
      <c r="A34" s="22"/>
      <c r="B34" s="56" t="s">
        <v>2232</v>
      </c>
      <c r="C34" s="19"/>
      <c r="D34" s="233" t="s">
        <v>2238</v>
      </c>
      <c r="E34" s="249"/>
      <c r="F34" s="248"/>
      <c r="G34" s="237"/>
      <c r="H34" s="22"/>
      <c r="I34" s="19"/>
      <c r="J34" s="22"/>
      <c r="K34" s="33"/>
    </row>
    <row r="35" spans="1:11" ht="23.1" customHeight="1" x14ac:dyDescent="0.25">
      <c r="A35" s="22"/>
      <c r="B35" s="56" t="s">
        <v>2233</v>
      </c>
      <c r="C35" s="19"/>
      <c r="D35" s="233" t="s">
        <v>2239</v>
      </c>
      <c r="E35" s="249"/>
      <c r="F35" s="248"/>
      <c r="G35" s="237"/>
      <c r="H35" s="22"/>
      <c r="I35" s="19"/>
      <c r="J35" s="22"/>
      <c r="K35" s="33"/>
    </row>
    <row r="36" spans="1:11" ht="23.1" customHeight="1" x14ac:dyDescent="0.25">
      <c r="A36" s="22"/>
      <c r="B36" s="56"/>
      <c r="C36" s="19"/>
      <c r="D36" s="233" t="s">
        <v>2240</v>
      </c>
      <c r="E36" s="249"/>
      <c r="F36" s="248"/>
      <c r="G36" s="237"/>
      <c r="H36" s="22"/>
      <c r="I36" s="19"/>
      <c r="J36" s="22"/>
      <c r="K36" s="33"/>
    </row>
    <row r="37" spans="1:11" ht="23.1" customHeight="1" x14ac:dyDescent="0.25">
      <c r="A37" s="22"/>
      <c r="B37" s="56"/>
      <c r="C37" s="19"/>
      <c r="D37" s="233" t="s">
        <v>2241</v>
      </c>
      <c r="E37" s="249"/>
      <c r="F37" s="248"/>
      <c r="G37" s="237"/>
      <c r="H37" s="22"/>
      <c r="I37" s="19"/>
      <c r="J37" s="22"/>
      <c r="K37" s="33"/>
    </row>
    <row r="38" spans="1:11" ht="23.1" customHeight="1" x14ac:dyDescent="0.25">
      <c r="A38" s="22"/>
      <c r="B38" s="56"/>
      <c r="C38" s="19"/>
      <c r="D38" s="233"/>
      <c r="E38" s="249"/>
      <c r="F38" s="248"/>
      <c r="G38" s="237"/>
      <c r="H38" s="22"/>
      <c r="I38" s="19"/>
      <c r="J38" s="22"/>
      <c r="K38" s="33"/>
    </row>
    <row r="39" spans="1:11" ht="23.1" customHeight="1" x14ac:dyDescent="0.25">
      <c r="A39" s="17">
        <v>6</v>
      </c>
      <c r="B39" s="233" t="s">
        <v>2242</v>
      </c>
      <c r="C39" s="19"/>
      <c r="D39" s="233" t="s">
        <v>2244</v>
      </c>
      <c r="E39" s="240" t="s">
        <v>828</v>
      </c>
      <c r="F39" s="239">
        <v>110000</v>
      </c>
      <c r="G39" s="237" t="s">
        <v>828</v>
      </c>
      <c r="H39" s="22"/>
      <c r="I39" s="19"/>
      <c r="J39" s="22"/>
      <c r="K39" s="33"/>
    </row>
    <row r="40" spans="1:11" ht="23.1" customHeight="1" x14ac:dyDescent="0.25">
      <c r="A40" s="22"/>
      <c r="B40" s="233" t="s">
        <v>2243</v>
      </c>
      <c r="C40" s="19"/>
      <c r="D40" s="233" t="s">
        <v>2245</v>
      </c>
      <c r="E40" s="249"/>
      <c r="F40" s="245" t="s">
        <v>2259</v>
      </c>
      <c r="G40" s="237"/>
      <c r="H40" s="91"/>
      <c r="I40" s="19"/>
      <c r="J40" s="22"/>
      <c r="K40" s="33"/>
    </row>
    <row r="41" spans="1:11" ht="23.1" customHeight="1" x14ac:dyDescent="0.25">
      <c r="A41" s="23"/>
      <c r="B41" s="57"/>
      <c r="C41" s="25"/>
      <c r="D41" s="49"/>
      <c r="E41" s="168"/>
      <c r="F41" s="122"/>
      <c r="G41" s="23"/>
      <c r="H41" s="23"/>
      <c r="I41" s="25"/>
      <c r="J41" s="23"/>
    </row>
    <row r="42" spans="1:11" ht="23.1" customHeight="1" x14ac:dyDescent="0.3">
      <c r="A42" s="316"/>
      <c r="B42" s="317"/>
      <c r="C42" s="317"/>
      <c r="D42" s="317"/>
      <c r="E42" s="317"/>
      <c r="F42" s="317"/>
      <c r="G42" s="317"/>
      <c r="H42" s="317"/>
      <c r="I42" s="317"/>
      <c r="J42" s="317"/>
      <c r="K42" s="33"/>
    </row>
    <row r="43" spans="1:11" ht="23.1" customHeight="1" x14ac:dyDescent="0.25">
      <c r="A43" s="17">
        <v>7</v>
      </c>
      <c r="B43" s="250" t="s">
        <v>2246</v>
      </c>
      <c r="C43" s="19"/>
      <c r="D43" s="251" t="s">
        <v>2248</v>
      </c>
      <c r="E43" s="256" t="s">
        <v>659</v>
      </c>
      <c r="F43" s="255">
        <v>365000</v>
      </c>
      <c r="G43" s="252" t="s">
        <v>828</v>
      </c>
      <c r="H43" s="28"/>
      <c r="I43" s="22"/>
      <c r="J43" s="22"/>
      <c r="K43" s="33"/>
    </row>
    <row r="44" spans="1:11" ht="23.1" customHeight="1" x14ac:dyDescent="0.25">
      <c r="A44" s="22"/>
      <c r="B44" s="238" t="s">
        <v>2247</v>
      </c>
      <c r="C44" s="19"/>
      <c r="D44" s="238" t="s">
        <v>2249</v>
      </c>
      <c r="E44" s="257"/>
      <c r="F44" s="254"/>
      <c r="G44" s="253"/>
      <c r="H44" s="22"/>
      <c r="I44" s="19"/>
      <c r="J44" s="22"/>
      <c r="K44" s="33"/>
    </row>
    <row r="45" spans="1:11" ht="23.1" customHeight="1" x14ac:dyDescent="0.25">
      <c r="A45" s="22"/>
      <c r="B45" s="19" t="s">
        <v>2233</v>
      </c>
      <c r="C45" s="19"/>
      <c r="D45" s="42"/>
      <c r="E45" s="180"/>
      <c r="F45" s="118"/>
      <c r="G45" s="22"/>
      <c r="H45" s="22"/>
      <c r="I45" s="19"/>
      <c r="J45" s="22"/>
      <c r="K45" s="33"/>
    </row>
    <row r="46" spans="1:11" ht="22.5" customHeight="1" x14ac:dyDescent="0.25">
      <c r="A46" s="22"/>
      <c r="B46" s="19"/>
      <c r="C46" s="19"/>
      <c r="D46" s="58"/>
      <c r="E46" s="180"/>
      <c r="F46" s="118"/>
      <c r="G46" s="22"/>
      <c r="H46" s="22"/>
      <c r="I46" s="19"/>
      <c r="J46" s="22"/>
      <c r="K46" s="33"/>
    </row>
    <row r="47" spans="1:11" ht="22.5" customHeight="1" x14ac:dyDescent="0.25">
      <c r="A47" s="17">
        <v>8</v>
      </c>
      <c r="B47" s="238" t="s">
        <v>2250</v>
      </c>
      <c r="C47" s="19"/>
      <c r="D47" s="232" t="s">
        <v>2252</v>
      </c>
      <c r="E47" s="240" t="s">
        <v>659</v>
      </c>
      <c r="F47" s="239">
        <v>26000</v>
      </c>
      <c r="G47" s="234" t="s">
        <v>828</v>
      </c>
      <c r="H47" s="22"/>
      <c r="I47" s="19"/>
      <c r="J47" s="22"/>
      <c r="K47" s="33"/>
    </row>
    <row r="48" spans="1:11" ht="22.5" customHeight="1" x14ac:dyDescent="0.25">
      <c r="A48" s="22"/>
      <c r="B48" s="238" t="s">
        <v>2251</v>
      </c>
      <c r="C48" s="19"/>
      <c r="D48" s="232" t="s">
        <v>2253</v>
      </c>
      <c r="E48" s="240"/>
      <c r="F48" s="245" t="s">
        <v>2260</v>
      </c>
      <c r="G48" s="234"/>
      <c r="H48" s="22"/>
      <c r="I48" s="19"/>
      <c r="J48" s="22"/>
      <c r="K48" s="33"/>
    </row>
    <row r="49" spans="1:11" ht="22.5" customHeight="1" x14ac:dyDescent="0.25">
      <c r="A49" s="22"/>
      <c r="B49" s="19"/>
      <c r="C49" s="19"/>
      <c r="D49" s="42"/>
      <c r="E49" s="181"/>
      <c r="F49" s="118"/>
      <c r="G49" s="22"/>
      <c r="H49" s="22"/>
      <c r="I49" s="19"/>
      <c r="J49" s="22"/>
      <c r="K49" s="33"/>
    </row>
    <row r="50" spans="1:11" ht="22.5" customHeight="1" x14ac:dyDescent="0.25">
      <c r="A50" s="17">
        <v>9</v>
      </c>
      <c r="B50" s="238" t="s">
        <v>2254</v>
      </c>
      <c r="C50" s="19"/>
      <c r="D50" s="232" t="s">
        <v>2256</v>
      </c>
      <c r="E50" s="240" t="s">
        <v>659</v>
      </c>
      <c r="F50" s="239">
        <v>112000</v>
      </c>
      <c r="G50" s="234" t="s">
        <v>828</v>
      </c>
      <c r="H50" s="59"/>
      <c r="I50" s="19"/>
      <c r="J50" s="22"/>
      <c r="K50" s="33"/>
    </row>
    <row r="51" spans="1:11" ht="22.5" customHeight="1" x14ac:dyDescent="0.25">
      <c r="A51" s="17"/>
      <c r="B51" s="238" t="s">
        <v>2255</v>
      </c>
      <c r="C51" s="19"/>
      <c r="D51" s="232" t="s">
        <v>2257</v>
      </c>
      <c r="E51" s="244"/>
      <c r="F51" s="245" t="s">
        <v>2261</v>
      </c>
      <c r="G51" s="243"/>
      <c r="H51" s="59"/>
      <c r="I51" s="19"/>
      <c r="J51" s="22"/>
      <c r="K51" s="33"/>
    </row>
    <row r="52" spans="1:11" ht="22.5" customHeight="1" x14ac:dyDescent="0.25">
      <c r="A52" s="22"/>
      <c r="B52" s="19" t="s">
        <v>2233</v>
      </c>
      <c r="C52" s="19"/>
      <c r="D52" s="42"/>
      <c r="E52" s="184"/>
      <c r="F52" s="183"/>
      <c r="G52" s="60"/>
      <c r="H52" s="60"/>
      <c r="I52" s="19"/>
      <c r="J52" s="22"/>
      <c r="K52" s="33"/>
    </row>
    <row r="53" spans="1:11" ht="23.1" customHeight="1" x14ac:dyDescent="0.25">
      <c r="A53" s="22"/>
      <c r="B53" s="19"/>
      <c r="C53" s="19"/>
      <c r="D53" s="19"/>
      <c r="E53" s="149"/>
      <c r="F53" s="120"/>
      <c r="G53" s="22"/>
      <c r="H53" s="22"/>
      <c r="I53" s="19"/>
      <c r="J53" s="22"/>
      <c r="K53" s="33"/>
    </row>
    <row r="54" spans="1:11" ht="23.1" customHeight="1" x14ac:dyDescent="0.25">
      <c r="A54" s="22">
        <v>10</v>
      </c>
      <c r="B54" s="238" t="s">
        <v>2262</v>
      </c>
      <c r="C54" s="19"/>
      <c r="D54" s="232" t="s">
        <v>2264</v>
      </c>
      <c r="E54" s="240">
        <v>240000</v>
      </c>
      <c r="F54" s="239" t="s">
        <v>828</v>
      </c>
      <c r="G54" s="234" t="s">
        <v>828</v>
      </c>
      <c r="H54" s="22"/>
      <c r="I54" s="19"/>
      <c r="J54" s="22"/>
      <c r="K54" s="33"/>
    </row>
    <row r="55" spans="1:11" ht="23.1" customHeight="1" x14ac:dyDescent="0.25">
      <c r="A55" s="22"/>
      <c r="B55" s="246" t="s">
        <v>2263</v>
      </c>
      <c r="C55" s="19"/>
      <c r="D55" s="232" t="s">
        <v>2265</v>
      </c>
      <c r="E55" s="244"/>
      <c r="F55" s="247"/>
      <c r="G55" s="237"/>
      <c r="H55" s="22"/>
      <c r="I55" s="19"/>
      <c r="J55" s="22"/>
      <c r="K55" s="33"/>
    </row>
    <row r="56" spans="1:11" ht="23.1" customHeight="1" x14ac:dyDescent="0.25">
      <c r="A56" s="22"/>
      <c r="B56" s="246"/>
      <c r="C56" s="19"/>
      <c r="D56" s="232"/>
      <c r="E56" s="244"/>
      <c r="F56" s="247"/>
      <c r="G56" s="237"/>
      <c r="H56" s="22"/>
      <c r="I56" s="19"/>
      <c r="J56" s="22"/>
      <c r="K56" s="33"/>
    </row>
    <row r="57" spans="1:11" ht="23.1" customHeight="1" x14ac:dyDescent="0.25">
      <c r="A57" s="17">
        <v>11</v>
      </c>
      <c r="B57" s="233" t="s">
        <v>2266</v>
      </c>
      <c r="C57" s="19"/>
      <c r="D57" s="233" t="s">
        <v>2268</v>
      </c>
      <c r="E57" s="240">
        <v>333500</v>
      </c>
      <c r="F57" s="239" t="s">
        <v>828</v>
      </c>
      <c r="G57" s="234" t="s">
        <v>828</v>
      </c>
      <c r="H57" s="28"/>
      <c r="I57" s="19"/>
      <c r="J57" s="22"/>
      <c r="K57" s="33"/>
    </row>
    <row r="58" spans="1:11" ht="23.1" customHeight="1" x14ac:dyDescent="0.25">
      <c r="A58" s="22"/>
      <c r="B58" s="233" t="s">
        <v>2267</v>
      </c>
      <c r="C58" s="19"/>
      <c r="D58" s="233" t="s">
        <v>2269</v>
      </c>
      <c r="E58" s="249"/>
      <c r="F58" s="248"/>
      <c r="G58" s="237"/>
      <c r="H58" s="22"/>
      <c r="I58" s="19"/>
      <c r="J58" s="22"/>
      <c r="K58" s="33"/>
    </row>
    <row r="59" spans="1:11" ht="23.1" customHeight="1" x14ac:dyDescent="0.25">
      <c r="A59" s="22"/>
      <c r="B59" s="19"/>
      <c r="C59" s="19"/>
      <c r="D59" s="233" t="s">
        <v>2270</v>
      </c>
      <c r="E59" s="249"/>
      <c r="F59" s="248"/>
      <c r="G59" s="237"/>
      <c r="H59" s="22"/>
      <c r="I59" s="19"/>
      <c r="J59" s="22"/>
      <c r="K59" s="33"/>
    </row>
    <row r="60" spans="1:11" ht="23.1" customHeight="1" x14ac:dyDescent="0.25">
      <c r="A60" s="23"/>
      <c r="B60" s="25"/>
      <c r="C60" s="25"/>
      <c r="D60" s="262"/>
      <c r="E60" s="263"/>
      <c r="F60" s="264"/>
      <c r="G60" s="265"/>
      <c r="H60" s="23"/>
      <c r="I60" s="25"/>
      <c r="J60" s="23"/>
      <c r="K60" s="33"/>
    </row>
    <row r="61" spans="1:11" ht="23.1" customHeight="1" x14ac:dyDescent="0.25">
      <c r="A61" s="261"/>
      <c r="B61" s="51"/>
      <c r="C61" s="51"/>
      <c r="D61" s="258"/>
      <c r="E61" s="259"/>
      <c r="F61" s="259"/>
      <c r="G61" s="260"/>
      <c r="H61" s="53"/>
      <c r="I61" s="51"/>
      <c r="J61" s="91"/>
      <c r="K61" s="33"/>
    </row>
    <row r="62" spans="1:11" ht="23.1" customHeight="1" x14ac:dyDescent="0.25">
      <c r="A62" s="53"/>
      <c r="B62" s="51"/>
      <c r="C62" s="51"/>
      <c r="D62" s="258"/>
      <c r="E62" s="259"/>
      <c r="F62" s="259"/>
      <c r="G62" s="260"/>
      <c r="H62" s="53"/>
      <c r="I62" s="51"/>
      <c r="J62" s="91"/>
      <c r="K62" s="33"/>
    </row>
    <row r="63" spans="1:11" ht="22.5" customHeight="1" x14ac:dyDescent="0.25">
      <c r="A63" s="22">
        <v>12</v>
      </c>
      <c r="B63" s="246" t="s">
        <v>2271</v>
      </c>
      <c r="C63" s="19"/>
      <c r="D63" s="232" t="s">
        <v>2274</v>
      </c>
      <c r="E63" s="240">
        <v>65000</v>
      </c>
      <c r="F63" s="239" t="s">
        <v>828</v>
      </c>
      <c r="G63" s="234" t="s">
        <v>828</v>
      </c>
      <c r="H63" s="22"/>
      <c r="I63" s="19"/>
      <c r="J63" s="22"/>
      <c r="K63" s="33"/>
    </row>
    <row r="64" spans="1:11" ht="23.1" customHeight="1" x14ac:dyDescent="0.25">
      <c r="A64" s="22"/>
      <c r="B64" s="233" t="s">
        <v>2272</v>
      </c>
      <c r="C64" s="19"/>
      <c r="D64" s="233" t="s">
        <v>2275</v>
      </c>
      <c r="E64" s="249"/>
      <c r="F64" s="267"/>
      <c r="G64" s="237"/>
      <c r="H64" s="22"/>
      <c r="I64" s="19"/>
      <c r="J64" s="22"/>
      <c r="K64" s="33"/>
    </row>
    <row r="65" spans="1:11" ht="23.1" customHeight="1" x14ac:dyDescent="0.25">
      <c r="A65" s="22"/>
      <c r="B65" s="19" t="s">
        <v>2273</v>
      </c>
      <c r="C65" s="19"/>
      <c r="D65" s="233" t="s">
        <v>2276</v>
      </c>
      <c r="E65" s="249"/>
      <c r="F65" s="248"/>
      <c r="G65" s="237"/>
      <c r="H65" s="28"/>
      <c r="I65" s="19"/>
      <c r="J65" s="22"/>
      <c r="K65" s="33"/>
    </row>
    <row r="66" spans="1:11" ht="23.1" customHeight="1" x14ac:dyDescent="0.25">
      <c r="A66" s="22"/>
      <c r="B66" s="19"/>
      <c r="C66" s="19"/>
      <c r="D66" s="266"/>
      <c r="E66" s="172"/>
      <c r="F66" s="200"/>
      <c r="G66" s="175"/>
      <c r="H66" s="28"/>
      <c r="I66" s="19"/>
      <c r="J66" s="22"/>
      <c r="K66" s="33"/>
    </row>
    <row r="67" spans="1:11" ht="23.1" customHeight="1" x14ac:dyDescent="0.25">
      <c r="A67" s="22">
        <v>13</v>
      </c>
      <c r="B67" s="233" t="s">
        <v>2277</v>
      </c>
      <c r="C67" s="19"/>
      <c r="D67" s="233" t="s">
        <v>2279</v>
      </c>
      <c r="E67" s="240">
        <v>127600</v>
      </c>
      <c r="F67" s="239" t="s">
        <v>828</v>
      </c>
      <c r="G67" s="234" t="s">
        <v>828</v>
      </c>
      <c r="H67" s="20"/>
      <c r="I67" s="19"/>
      <c r="J67" s="22"/>
      <c r="K67" s="33"/>
    </row>
    <row r="68" spans="1:11" ht="23.1" customHeight="1" x14ac:dyDescent="0.25">
      <c r="A68" s="22"/>
      <c r="B68" s="233" t="s">
        <v>2278</v>
      </c>
      <c r="C68" s="19"/>
      <c r="D68" s="233" t="s">
        <v>2280</v>
      </c>
      <c r="E68" s="249"/>
      <c r="F68" s="248"/>
      <c r="G68" s="237"/>
      <c r="H68" s="22"/>
      <c r="I68" s="19"/>
      <c r="J68" s="22"/>
      <c r="K68" s="33"/>
    </row>
    <row r="69" spans="1:11" ht="23.1" customHeight="1" x14ac:dyDescent="0.25">
      <c r="A69" s="22"/>
      <c r="B69" s="19"/>
      <c r="C69" s="19"/>
      <c r="D69" s="268"/>
      <c r="E69" s="154"/>
      <c r="F69" s="120"/>
      <c r="G69" s="22"/>
      <c r="H69" s="22"/>
      <c r="I69" s="19"/>
      <c r="J69" s="22"/>
      <c r="K69" s="33"/>
    </row>
    <row r="70" spans="1:11" ht="23.1" customHeight="1" x14ac:dyDescent="0.25">
      <c r="A70" s="17">
        <v>14</v>
      </c>
      <c r="B70" s="233" t="s">
        <v>2281</v>
      </c>
      <c r="C70" s="19"/>
      <c r="D70" s="233" t="s">
        <v>2283</v>
      </c>
      <c r="E70" s="240">
        <v>113000</v>
      </c>
      <c r="F70" s="239" t="s">
        <v>828</v>
      </c>
      <c r="G70" s="234" t="s">
        <v>828</v>
      </c>
      <c r="H70" s="20"/>
      <c r="I70" s="19"/>
      <c r="J70" s="22"/>
      <c r="K70" s="33"/>
    </row>
    <row r="71" spans="1:11" s="62" customFormat="1" ht="22.5" customHeight="1" x14ac:dyDescent="0.25">
      <c r="A71" s="22"/>
      <c r="B71" s="233" t="s">
        <v>2282</v>
      </c>
      <c r="C71" s="19"/>
      <c r="D71" s="233" t="s">
        <v>2284</v>
      </c>
      <c r="E71" s="249"/>
      <c r="F71" s="248"/>
      <c r="G71" s="237"/>
      <c r="H71" s="22"/>
      <c r="I71" s="19"/>
      <c r="J71" s="22"/>
      <c r="K71" s="61"/>
    </row>
    <row r="72" spans="1:11" s="62" customFormat="1" ht="22.5" customHeight="1" x14ac:dyDescent="0.25">
      <c r="A72" s="22"/>
      <c r="B72" s="19"/>
      <c r="C72" s="19"/>
      <c r="D72" s="42"/>
      <c r="E72" s="154"/>
      <c r="F72" s="120"/>
      <c r="G72" s="22"/>
      <c r="H72" s="22"/>
      <c r="I72" s="19"/>
      <c r="J72" s="22"/>
      <c r="K72" s="61"/>
    </row>
    <row r="73" spans="1:11" s="62" customFormat="1" ht="23.1" customHeight="1" x14ac:dyDescent="0.25">
      <c r="A73" s="17">
        <v>15</v>
      </c>
      <c r="B73" s="238" t="s">
        <v>2285</v>
      </c>
      <c r="C73" s="19"/>
      <c r="D73" s="232" t="s">
        <v>2287</v>
      </c>
      <c r="E73" s="240">
        <v>730000</v>
      </c>
      <c r="F73" s="239" t="s">
        <v>828</v>
      </c>
      <c r="G73" s="234" t="s">
        <v>828</v>
      </c>
      <c r="H73" s="28"/>
      <c r="I73" s="19"/>
      <c r="J73" s="22"/>
      <c r="K73" s="61"/>
    </row>
    <row r="74" spans="1:11" s="62" customFormat="1" ht="23.1" customHeight="1" x14ac:dyDescent="0.25">
      <c r="A74" s="22"/>
      <c r="B74" s="246" t="s">
        <v>2286</v>
      </c>
      <c r="C74" s="19"/>
      <c r="D74" s="232" t="s">
        <v>2288</v>
      </c>
      <c r="E74" s="152" t="s">
        <v>2289</v>
      </c>
      <c r="F74" s="239"/>
      <c r="G74" s="234"/>
      <c r="H74" s="22"/>
      <c r="I74" s="19"/>
      <c r="J74" s="22"/>
      <c r="K74" s="61"/>
    </row>
    <row r="75" spans="1:11" s="62" customFormat="1" ht="23.1" customHeight="1" x14ac:dyDescent="0.25">
      <c r="A75" s="22"/>
      <c r="B75" s="19"/>
      <c r="C75" s="19"/>
      <c r="D75" s="42"/>
      <c r="E75" s="152" t="s">
        <v>1889</v>
      </c>
      <c r="F75" s="120"/>
      <c r="G75" s="22"/>
      <c r="H75" s="22"/>
      <c r="I75" s="19"/>
      <c r="J75" s="22"/>
      <c r="K75" s="61"/>
    </row>
    <row r="76" spans="1:11" s="62" customFormat="1" ht="23.1" customHeight="1" x14ac:dyDescent="0.25">
      <c r="A76" s="22"/>
      <c r="B76" s="19"/>
      <c r="C76" s="19"/>
      <c r="D76" s="42"/>
      <c r="E76" s="152"/>
      <c r="F76" s="120"/>
      <c r="G76" s="22"/>
      <c r="H76" s="22"/>
      <c r="I76" s="19"/>
      <c r="J76" s="22"/>
      <c r="K76" s="61"/>
    </row>
    <row r="77" spans="1:11" s="62" customFormat="1" ht="23.1" customHeight="1" x14ac:dyDescent="0.25">
      <c r="A77" s="143">
        <v>16</v>
      </c>
      <c r="B77" s="233" t="s">
        <v>2213</v>
      </c>
      <c r="C77" s="19"/>
      <c r="D77" s="233" t="s">
        <v>2293</v>
      </c>
      <c r="E77" s="272" t="s">
        <v>659</v>
      </c>
      <c r="F77" s="239">
        <v>120000</v>
      </c>
      <c r="G77" s="234" t="s">
        <v>828</v>
      </c>
      <c r="H77" s="28"/>
      <c r="I77" s="19"/>
      <c r="J77" s="22"/>
      <c r="K77" s="61"/>
    </row>
    <row r="78" spans="1:11" s="62" customFormat="1" ht="23.1" customHeight="1" x14ac:dyDescent="0.25">
      <c r="A78" s="22"/>
      <c r="B78" s="233" t="s">
        <v>2210</v>
      </c>
      <c r="C78" s="19"/>
      <c r="D78" s="233" t="s">
        <v>2294</v>
      </c>
      <c r="E78" s="249"/>
      <c r="F78" s="248"/>
      <c r="G78" s="237"/>
      <c r="H78" s="22"/>
      <c r="I78" s="19"/>
      <c r="J78" s="22"/>
      <c r="K78" s="61"/>
    </row>
    <row r="79" spans="1:11" s="62" customFormat="1" ht="23.1" customHeight="1" x14ac:dyDescent="0.25">
      <c r="A79" s="22"/>
      <c r="B79" s="233" t="s">
        <v>2291</v>
      </c>
      <c r="C79" s="19"/>
      <c r="D79" s="19"/>
      <c r="E79" s="201"/>
      <c r="F79" s="120"/>
      <c r="G79" s="22"/>
      <c r="H79" s="22"/>
      <c r="I79" s="19"/>
      <c r="J79" s="22"/>
      <c r="K79" s="61"/>
    </row>
    <row r="80" spans="1:11" s="62" customFormat="1" ht="23.1" customHeight="1" x14ac:dyDescent="0.25">
      <c r="A80" s="22"/>
      <c r="B80" s="19" t="s">
        <v>2292</v>
      </c>
      <c r="C80" s="19"/>
      <c r="D80" s="42"/>
      <c r="E80" s="172"/>
      <c r="F80" s="123"/>
      <c r="G80" s="28"/>
      <c r="H80" s="22"/>
      <c r="I80" s="19"/>
      <c r="J80" s="22"/>
      <c r="K80" s="61"/>
    </row>
    <row r="81" spans="1:11" s="62" customFormat="1" ht="23.1" customHeight="1" x14ac:dyDescent="0.25">
      <c r="A81" s="69"/>
      <c r="B81" s="25"/>
      <c r="C81" s="25"/>
      <c r="D81" s="49"/>
      <c r="E81" s="168"/>
      <c r="F81" s="122"/>
      <c r="G81" s="23"/>
      <c r="H81" s="23"/>
      <c r="I81" s="25"/>
      <c r="J81" s="23"/>
      <c r="K81" s="61"/>
    </row>
    <row r="82" spans="1:11" s="62" customFormat="1" ht="23.1" customHeight="1" x14ac:dyDescent="0.25">
      <c r="A82" s="53"/>
      <c r="B82" s="51"/>
      <c r="C82" s="51"/>
      <c r="D82" s="52"/>
      <c r="E82" s="63"/>
      <c r="F82" s="273"/>
      <c r="G82" s="273"/>
      <c r="H82" s="273"/>
      <c r="I82" s="51"/>
      <c r="J82" s="91"/>
      <c r="K82" s="61"/>
    </row>
    <row r="83" spans="1:11" s="62" customFormat="1" ht="23.1" customHeight="1" x14ac:dyDescent="0.25">
      <c r="A83" s="59">
        <v>17</v>
      </c>
      <c r="B83" s="274" t="s">
        <v>2297</v>
      </c>
      <c r="C83" s="19"/>
      <c r="D83" s="270" t="s">
        <v>2298</v>
      </c>
      <c r="E83" s="240" t="s">
        <v>659</v>
      </c>
      <c r="F83" s="239">
        <v>150000</v>
      </c>
      <c r="G83" s="234" t="s">
        <v>828</v>
      </c>
      <c r="H83" s="22"/>
      <c r="I83" s="19"/>
      <c r="J83" s="22"/>
      <c r="K83" s="61"/>
    </row>
    <row r="84" spans="1:11" s="62" customFormat="1" ht="23.1" customHeight="1" x14ac:dyDescent="0.25">
      <c r="A84" s="22"/>
      <c r="B84" s="238" t="s">
        <v>2295</v>
      </c>
      <c r="C84" s="19"/>
      <c r="D84" s="238" t="s">
        <v>2299</v>
      </c>
      <c r="E84" s="257"/>
      <c r="F84" s="254"/>
      <c r="G84" s="253"/>
      <c r="H84" s="22"/>
      <c r="I84" s="19"/>
      <c r="J84" s="22"/>
      <c r="K84" s="61"/>
    </row>
    <row r="85" spans="1:11" s="62" customFormat="1" ht="23.1" customHeight="1" x14ac:dyDescent="0.25">
      <c r="A85" s="22"/>
      <c r="B85" s="19" t="s">
        <v>2296</v>
      </c>
      <c r="C85" s="19"/>
      <c r="D85" s="42"/>
      <c r="E85" s="154"/>
      <c r="F85" s="120"/>
      <c r="G85" s="22"/>
      <c r="H85" s="22"/>
      <c r="I85" s="19"/>
      <c r="J85" s="22"/>
      <c r="K85" s="61"/>
    </row>
    <row r="86" spans="1:11" s="62" customFormat="1" ht="23.1" customHeight="1" x14ac:dyDescent="0.25">
      <c r="A86" s="22"/>
      <c r="B86" s="19"/>
      <c r="C86" s="19"/>
      <c r="D86" s="42"/>
      <c r="E86" s="154"/>
      <c r="F86" s="120"/>
      <c r="G86" s="22"/>
      <c r="H86" s="22"/>
      <c r="I86" s="19"/>
      <c r="J86" s="22"/>
      <c r="K86" s="61"/>
    </row>
    <row r="87" spans="1:11" s="62" customFormat="1" ht="23.1" customHeight="1" x14ac:dyDescent="0.25">
      <c r="A87" s="143">
        <v>18</v>
      </c>
      <c r="B87" s="233" t="s">
        <v>2300</v>
      </c>
      <c r="C87" s="19"/>
      <c r="D87" s="232" t="s">
        <v>2302</v>
      </c>
      <c r="E87" s="240" t="s">
        <v>659</v>
      </c>
      <c r="F87" s="239">
        <v>160000</v>
      </c>
      <c r="G87" s="234" t="s">
        <v>828</v>
      </c>
      <c r="H87" s="20"/>
      <c r="I87" s="19"/>
      <c r="J87" s="22"/>
      <c r="K87" s="61"/>
    </row>
    <row r="88" spans="1:11" s="62" customFormat="1" ht="23.1" customHeight="1" x14ac:dyDescent="0.25">
      <c r="A88" s="17"/>
      <c r="B88" s="238" t="s">
        <v>2301</v>
      </c>
      <c r="C88" s="19"/>
      <c r="D88" s="232" t="s">
        <v>2303</v>
      </c>
      <c r="E88" s="240"/>
      <c r="F88" s="239"/>
      <c r="G88" s="234"/>
      <c r="H88" s="20"/>
      <c r="I88" s="19"/>
      <c r="J88" s="22"/>
      <c r="K88" s="61"/>
    </row>
    <row r="89" spans="1:11" s="62" customFormat="1" ht="23.1" customHeight="1" x14ac:dyDescent="0.25">
      <c r="A89" s="22"/>
      <c r="B89" s="19" t="s">
        <v>2296</v>
      </c>
      <c r="C89" s="19"/>
      <c r="D89" s="42"/>
      <c r="E89" s="172"/>
      <c r="F89" s="175"/>
      <c r="G89" s="20"/>
      <c r="H89" s="20"/>
      <c r="I89" s="19"/>
      <c r="J89" s="22"/>
      <c r="K89" s="61"/>
    </row>
    <row r="90" spans="1:11" s="62" customFormat="1" ht="23.1" customHeight="1" x14ac:dyDescent="0.25">
      <c r="A90" s="22"/>
      <c r="B90" s="19"/>
      <c r="C90" s="19"/>
      <c r="D90" s="42"/>
      <c r="E90" s="172"/>
      <c r="F90" s="175"/>
      <c r="G90" s="20"/>
      <c r="H90" s="20"/>
      <c r="I90" s="19"/>
      <c r="J90" s="22"/>
      <c r="K90" s="61"/>
    </row>
    <row r="91" spans="1:11" s="62" customFormat="1" ht="23.1" customHeight="1" x14ac:dyDescent="0.25">
      <c r="A91" s="143">
        <v>19</v>
      </c>
      <c r="B91" s="238" t="s">
        <v>2271</v>
      </c>
      <c r="C91" s="19"/>
      <c r="D91" s="232" t="s">
        <v>2306</v>
      </c>
      <c r="E91" s="240">
        <v>60000</v>
      </c>
      <c r="F91" s="239" t="s">
        <v>828</v>
      </c>
      <c r="G91" s="234" t="s">
        <v>828</v>
      </c>
      <c r="H91" s="28"/>
      <c r="I91" s="19"/>
      <c r="J91" s="22"/>
      <c r="K91" s="61"/>
    </row>
    <row r="92" spans="1:11" s="62" customFormat="1" ht="23.1" customHeight="1" x14ac:dyDescent="0.25">
      <c r="A92" s="22"/>
      <c r="B92" s="238" t="s">
        <v>2305</v>
      </c>
      <c r="C92" s="19"/>
      <c r="D92" s="232" t="s">
        <v>2307</v>
      </c>
      <c r="E92" s="152" t="s">
        <v>2308</v>
      </c>
      <c r="F92" s="242"/>
      <c r="G92" s="243"/>
      <c r="H92" s="22"/>
      <c r="I92" s="19"/>
      <c r="J92" s="22"/>
      <c r="K92" s="61"/>
    </row>
    <row r="93" spans="1:11" s="62" customFormat="1" ht="23.1" customHeight="1" x14ac:dyDescent="0.25">
      <c r="A93" s="22"/>
      <c r="B93" s="19"/>
      <c r="C93" s="19"/>
      <c r="D93" s="42"/>
      <c r="E93" s="172"/>
      <c r="F93" s="175"/>
      <c r="G93" s="20"/>
      <c r="H93" s="22"/>
      <c r="I93" s="19"/>
      <c r="J93" s="22"/>
      <c r="K93" s="61"/>
    </row>
    <row r="94" spans="1:11" s="62" customFormat="1" ht="23.1" customHeight="1" x14ac:dyDescent="0.25">
      <c r="A94" s="59">
        <v>20</v>
      </c>
      <c r="B94" s="238" t="s">
        <v>2225</v>
      </c>
      <c r="C94" s="19"/>
      <c r="D94" s="232" t="s">
        <v>2310</v>
      </c>
      <c r="E94" s="240">
        <v>55000</v>
      </c>
      <c r="F94" s="239" t="s">
        <v>828</v>
      </c>
      <c r="G94" s="234" t="s">
        <v>828</v>
      </c>
      <c r="H94" s="28"/>
      <c r="I94" s="19"/>
      <c r="J94" s="22"/>
      <c r="K94" s="61"/>
    </row>
    <row r="95" spans="1:11" s="62" customFormat="1" ht="23.1" customHeight="1" x14ac:dyDescent="0.25">
      <c r="A95" s="17"/>
      <c r="B95" s="238" t="s">
        <v>2309</v>
      </c>
      <c r="C95" s="19"/>
      <c r="D95" s="232" t="s">
        <v>2311</v>
      </c>
      <c r="E95" s="244"/>
      <c r="F95" s="247"/>
      <c r="G95" s="237"/>
      <c r="H95" s="22"/>
      <c r="I95" s="19"/>
      <c r="J95" s="22"/>
      <c r="K95" s="61"/>
    </row>
    <row r="96" spans="1:11" s="62" customFormat="1" ht="23.1" customHeight="1" x14ac:dyDescent="0.25">
      <c r="A96" s="17"/>
      <c r="B96" s="19"/>
      <c r="C96" s="19"/>
      <c r="D96" s="42"/>
      <c r="E96" s="148"/>
      <c r="F96" s="123"/>
      <c r="G96" s="28"/>
      <c r="H96" s="22"/>
      <c r="I96" s="19"/>
      <c r="J96" s="22"/>
      <c r="K96" s="61"/>
    </row>
    <row r="97" spans="1:11" s="62" customFormat="1" ht="23.1" customHeight="1" x14ac:dyDescent="0.25">
      <c r="A97" s="59">
        <v>21</v>
      </c>
      <c r="B97" s="233" t="s">
        <v>2225</v>
      </c>
      <c r="C97" s="19"/>
      <c r="D97" s="233" t="s">
        <v>2313</v>
      </c>
      <c r="E97" s="240">
        <v>92000</v>
      </c>
      <c r="F97" s="239" t="s">
        <v>828</v>
      </c>
      <c r="G97" s="234" t="s">
        <v>828</v>
      </c>
      <c r="H97" s="22"/>
      <c r="I97" s="19"/>
      <c r="J97" s="22"/>
      <c r="K97" s="61"/>
    </row>
    <row r="98" spans="1:11" s="62" customFormat="1" ht="23.1" customHeight="1" x14ac:dyDescent="0.25">
      <c r="A98" s="22"/>
      <c r="B98" s="238" t="s">
        <v>2312</v>
      </c>
      <c r="C98" s="19"/>
      <c r="D98" s="233" t="s">
        <v>2314</v>
      </c>
      <c r="E98" s="152" t="s">
        <v>2315</v>
      </c>
      <c r="F98" s="248"/>
      <c r="G98" s="237"/>
      <c r="H98" s="22"/>
      <c r="I98" s="19"/>
      <c r="J98" s="22"/>
      <c r="K98" s="61"/>
    </row>
    <row r="99" spans="1:11" s="62" customFormat="1" ht="23.1" customHeight="1" x14ac:dyDescent="0.25">
      <c r="A99" s="69"/>
      <c r="B99" s="25"/>
      <c r="C99" s="25"/>
      <c r="D99" s="49"/>
      <c r="E99" s="174"/>
      <c r="F99" s="188"/>
      <c r="G99" s="276"/>
      <c r="H99" s="276"/>
      <c r="I99" s="25"/>
      <c r="J99" s="23"/>
      <c r="K99" s="61"/>
    </row>
    <row r="100" spans="1:11" s="61" customFormat="1" ht="23.1" customHeight="1" x14ac:dyDescent="0.25">
      <c r="A100" s="275"/>
      <c r="B100" s="51"/>
      <c r="C100" s="51"/>
      <c r="D100" s="52"/>
      <c r="E100" s="63"/>
      <c r="F100" s="63"/>
      <c r="G100" s="273"/>
      <c r="H100" s="273"/>
      <c r="I100" s="51"/>
      <c r="J100" s="53"/>
    </row>
    <row r="101" spans="1:11" s="61" customFormat="1" ht="23.1" customHeight="1" x14ac:dyDescent="0.25">
      <c r="A101" s="275"/>
      <c r="B101" s="51"/>
      <c r="C101" s="51"/>
      <c r="D101" s="52"/>
      <c r="E101" s="63"/>
      <c r="F101" s="63"/>
      <c r="G101" s="273"/>
      <c r="H101" s="273"/>
      <c r="I101" s="51"/>
      <c r="J101" s="53"/>
    </row>
    <row r="102" spans="1:11" s="61" customFormat="1" ht="23.1" customHeight="1" x14ac:dyDescent="0.25">
      <c r="A102" s="275"/>
      <c r="B102" s="51"/>
      <c r="C102" s="51"/>
      <c r="D102" s="52"/>
      <c r="E102" s="63"/>
      <c r="F102" s="63"/>
      <c r="G102" s="273"/>
      <c r="H102" s="273"/>
      <c r="I102" s="51"/>
      <c r="J102" s="53"/>
    </row>
    <row r="103" spans="1:11" s="62" customFormat="1" ht="23.1" customHeight="1" x14ac:dyDescent="0.25">
      <c r="A103" s="143">
        <v>22</v>
      </c>
      <c r="B103" s="274" t="s">
        <v>2225</v>
      </c>
      <c r="C103" s="19"/>
      <c r="D103" s="270" t="s">
        <v>2310</v>
      </c>
      <c r="E103" s="240">
        <v>55000</v>
      </c>
      <c r="F103" s="239" t="s">
        <v>659</v>
      </c>
      <c r="G103" s="234" t="s">
        <v>659</v>
      </c>
      <c r="H103" s="28"/>
      <c r="I103" s="19"/>
      <c r="J103" s="22"/>
      <c r="K103" s="61"/>
    </row>
    <row r="104" spans="1:11" s="62" customFormat="1" ht="23.1" customHeight="1" x14ac:dyDescent="0.25">
      <c r="A104" s="17"/>
      <c r="B104" s="238" t="s">
        <v>2316</v>
      </c>
      <c r="C104" s="19"/>
      <c r="D104" s="238" t="s">
        <v>2311</v>
      </c>
      <c r="E104" s="257"/>
      <c r="F104" s="254"/>
      <c r="G104" s="253"/>
      <c r="H104" s="28"/>
      <c r="I104" s="19"/>
      <c r="J104" s="22"/>
      <c r="K104" s="61"/>
    </row>
    <row r="105" spans="1:11" s="62" customFormat="1" ht="23.1" customHeight="1" x14ac:dyDescent="0.25">
      <c r="A105" s="22"/>
      <c r="B105" s="19" t="s">
        <v>2304</v>
      </c>
      <c r="C105" s="19"/>
      <c r="D105" s="42"/>
      <c r="E105" s="154"/>
      <c r="F105" s="120"/>
      <c r="G105" s="22"/>
      <c r="H105" s="22"/>
      <c r="I105" s="19"/>
      <c r="J105" s="22"/>
      <c r="K105" s="61"/>
    </row>
    <row r="106" spans="1:11" s="62" customFormat="1" ht="23.1" customHeight="1" x14ac:dyDescent="0.25">
      <c r="A106" s="22"/>
      <c r="B106" s="19"/>
      <c r="C106" s="19"/>
      <c r="D106" s="42"/>
      <c r="E106" s="154"/>
      <c r="F106" s="120"/>
      <c r="G106" s="22"/>
      <c r="H106" s="22"/>
      <c r="I106" s="19"/>
      <c r="J106" s="22"/>
      <c r="K106" s="61"/>
    </row>
    <row r="107" spans="1:11" s="62" customFormat="1" ht="23.1" customHeight="1" x14ac:dyDescent="0.25">
      <c r="A107" s="17">
        <v>23</v>
      </c>
      <c r="B107" s="233" t="s">
        <v>2317</v>
      </c>
      <c r="C107" s="19"/>
      <c r="D107" s="233" t="s">
        <v>2320</v>
      </c>
      <c r="E107" s="272" t="s">
        <v>659</v>
      </c>
      <c r="F107" s="239">
        <v>620000</v>
      </c>
      <c r="G107" s="234" t="s">
        <v>828</v>
      </c>
      <c r="H107" s="20"/>
      <c r="I107" s="19"/>
      <c r="J107" s="22"/>
      <c r="K107" s="61"/>
    </row>
    <row r="108" spans="1:11" s="62" customFormat="1" ht="23.1" customHeight="1" x14ac:dyDescent="0.25">
      <c r="A108" s="22"/>
      <c r="B108" s="233" t="s">
        <v>2318</v>
      </c>
      <c r="C108" s="19"/>
      <c r="D108" s="233" t="s">
        <v>2321</v>
      </c>
      <c r="E108" s="240"/>
      <c r="F108" s="239"/>
      <c r="G108" s="237"/>
      <c r="H108" s="20"/>
      <c r="I108" s="19"/>
      <c r="J108" s="22"/>
      <c r="K108" s="61"/>
    </row>
    <row r="109" spans="1:11" s="62" customFormat="1" ht="23.1" customHeight="1" x14ac:dyDescent="0.25">
      <c r="A109" s="22"/>
      <c r="B109" s="233" t="s">
        <v>2319</v>
      </c>
      <c r="C109" s="19"/>
      <c r="D109" s="42"/>
      <c r="E109" s="201"/>
      <c r="F109" s="175"/>
      <c r="G109" s="20"/>
      <c r="H109" s="20"/>
      <c r="I109" s="19"/>
      <c r="J109" s="22"/>
      <c r="K109" s="61"/>
    </row>
    <row r="110" spans="1:11" s="62" customFormat="1" ht="23.1" customHeight="1" x14ac:dyDescent="0.25">
      <c r="A110" s="22"/>
      <c r="B110" s="233"/>
      <c r="C110" s="19"/>
      <c r="D110" s="42"/>
      <c r="E110" s="201"/>
      <c r="F110" s="175"/>
      <c r="G110" s="20"/>
      <c r="H110" s="20"/>
      <c r="I110" s="19"/>
      <c r="J110" s="22"/>
      <c r="K110" s="61"/>
    </row>
    <row r="111" spans="1:11" s="62" customFormat="1" ht="23.1" customHeight="1" x14ac:dyDescent="0.25">
      <c r="A111" s="17">
        <v>24</v>
      </c>
      <c r="B111" s="233" t="s">
        <v>2317</v>
      </c>
      <c r="C111" s="19"/>
      <c r="D111" s="232" t="s">
        <v>2324</v>
      </c>
      <c r="E111" s="240" t="s">
        <v>659</v>
      </c>
      <c r="F111" s="239" t="s">
        <v>659</v>
      </c>
      <c r="G111" s="234">
        <v>870000</v>
      </c>
      <c r="H111" s="28"/>
      <c r="I111" s="19"/>
      <c r="J111" s="22"/>
      <c r="K111" s="61"/>
    </row>
    <row r="112" spans="1:11" s="62" customFormat="1" ht="23.1" customHeight="1" x14ac:dyDescent="0.25">
      <c r="A112" s="22"/>
      <c r="B112" s="238" t="s">
        <v>2322</v>
      </c>
      <c r="C112" s="19"/>
      <c r="D112" s="232" t="s">
        <v>2325</v>
      </c>
      <c r="E112" s="240"/>
      <c r="F112" s="239"/>
      <c r="G112" s="198" t="s">
        <v>2329</v>
      </c>
      <c r="H112" s="91"/>
      <c r="I112" s="19"/>
      <c r="J112" s="22"/>
      <c r="K112" s="61"/>
    </row>
    <row r="113" spans="1:11" s="62" customFormat="1" ht="23.1" customHeight="1" x14ac:dyDescent="0.25">
      <c r="A113" s="22"/>
      <c r="B113" s="233" t="s">
        <v>2323</v>
      </c>
      <c r="C113" s="19"/>
      <c r="D113" s="232" t="s">
        <v>2326</v>
      </c>
      <c r="E113" s="240"/>
      <c r="F113" s="239"/>
      <c r="G113" s="198" t="s">
        <v>1890</v>
      </c>
      <c r="H113" s="91"/>
      <c r="I113" s="19"/>
      <c r="J113" s="22"/>
      <c r="K113" s="61"/>
    </row>
    <row r="114" spans="1:11" s="62" customFormat="1" ht="23.1" customHeight="1" x14ac:dyDescent="0.25">
      <c r="A114" s="22"/>
      <c r="B114" s="19" t="s">
        <v>2304</v>
      </c>
      <c r="C114" s="19"/>
      <c r="D114" s="232" t="s">
        <v>2327</v>
      </c>
      <c r="E114" s="240"/>
      <c r="F114" s="239"/>
      <c r="G114" s="234"/>
      <c r="H114" s="22"/>
      <c r="I114" s="19"/>
      <c r="J114" s="22"/>
      <c r="K114" s="61"/>
    </row>
    <row r="115" spans="1:11" s="62" customFormat="1" ht="23.1" customHeight="1" x14ac:dyDescent="0.25">
      <c r="A115" s="22"/>
      <c r="B115" s="19"/>
      <c r="C115" s="19"/>
      <c r="D115" s="42" t="s">
        <v>2328</v>
      </c>
      <c r="E115" s="172"/>
      <c r="F115" s="123"/>
      <c r="G115" s="28"/>
      <c r="H115" s="28"/>
      <c r="I115" s="19"/>
      <c r="J115" s="22"/>
      <c r="K115" s="61"/>
    </row>
    <row r="116" spans="1:11" s="62" customFormat="1" ht="23.1" customHeight="1" x14ac:dyDescent="0.25">
      <c r="A116" s="17"/>
      <c r="B116" s="19"/>
      <c r="C116" s="19"/>
      <c r="D116" s="42"/>
      <c r="E116" s="148"/>
      <c r="F116" s="175"/>
      <c r="G116" s="20"/>
      <c r="H116" s="22"/>
      <c r="I116" s="19"/>
      <c r="J116" s="22"/>
      <c r="K116" s="61"/>
    </row>
    <row r="117" spans="1:11" s="62" customFormat="1" ht="23.1" customHeight="1" x14ac:dyDescent="0.25">
      <c r="A117" s="17">
        <v>25</v>
      </c>
      <c r="B117" s="238" t="s">
        <v>2330</v>
      </c>
      <c r="C117" s="19"/>
      <c r="D117" s="232" t="s">
        <v>2332</v>
      </c>
      <c r="E117" s="240" t="s">
        <v>659</v>
      </c>
      <c r="F117" s="239" t="s">
        <v>659</v>
      </c>
      <c r="G117" s="234">
        <v>1200000</v>
      </c>
      <c r="H117" s="28"/>
      <c r="I117" s="19"/>
      <c r="J117" s="22"/>
      <c r="K117" s="61"/>
    </row>
    <row r="118" spans="1:11" s="62" customFormat="1" ht="23.1" customHeight="1" x14ac:dyDescent="0.25">
      <c r="A118" s="22"/>
      <c r="B118" s="238" t="s">
        <v>2331</v>
      </c>
      <c r="C118" s="19"/>
      <c r="D118" s="232" t="s">
        <v>2334</v>
      </c>
      <c r="E118" s="240"/>
      <c r="F118" s="239"/>
      <c r="G118" s="198" t="s">
        <v>2335</v>
      </c>
      <c r="H118" s="22"/>
      <c r="I118" s="19"/>
      <c r="J118" s="22"/>
      <c r="K118" s="61"/>
    </row>
    <row r="119" spans="1:11" s="62" customFormat="1" ht="23.1" customHeight="1" x14ac:dyDescent="0.25">
      <c r="A119" s="22"/>
      <c r="B119" s="19" t="s">
        <v>2336</v>
      </c>
      <c r="C119" s="19"/>
      <c r="D119" s="42" t="s">
        <v>2333</v>
      </c>
      <c r="E119" s="154"/>
      <c r="F119" s="120"/>
      <c r="G119" s="198" t="s">
        <v>1891</v>
      </c>
      <c r="H119" s="22"/>
      <c r="I119" s="19"/>
      <c r="J119" s="22"/>
      <c r="K119" s="61"/>
    </row>
    <row r="120" spans="1:11" s="62" customFormat="1" ht="23.1" customHeight="1" x14ac:dyDescent="0.25">
      <c r="A120" s="69"/>
      <c r="B120" s="262"/>
      <c r="C120" s="25"/>
      <c r="D120" s="49"/>
      <c r="E120" s="174"/>
      <c r="F120" s="188"/>
      <c r="G120" s="70"/>
      <c r="H120" s="276"/>
      <c r="I120" s="25"/>
      <c r="J120" s="23"/>
      <c r="K120" s="61"/>
    </row>
    <row r="121" spans="1:11" s="62" customFormat="1" ht="23.1" customHeight="1" x14ac:dyDescent="0.25">
      <c r="A121" s="275"/>
      <c r="B121" s="51"/>
      <c r="C121" s="51"/>
      <c r="D121" s="52"/>
      <c r="E121" s="63"/>
      <c r="F121" s="63"/>
      <c r="G121" s="63"/>
      <c r="H121" s="273"/>
      <c r="I121" s="51"/>
      <c r="J121" s="53"/>
      <c r="K121" s="61"/>
    </row>
    <row r="122" spans="1:11" s="62" customFormat="1" ht="23.1" customHeight="1" x14ac:dyDescent="0.25">
      <c r="A122" s="275"/>
      <c r="B122" s="51"/>
      <c r="C122" s="51"/>
      <c r="D122" s="52"/>
      <c r="E122" s="63"/>
      <c r="F122" s="63"/>
      <c r="G122" s="63"/>
      <c r="H122" s="273"/>
      <c r="I122" s="51"/>
      <c r="J122" s="53"/>
      <c r="K122" s="61"/>
    </row>
    <row r="123" spans="1:11" s="62" customFormat="1" ht="23.1" customHeight="1" x14ac:dyDescent="0.25">
      <c r="A123" s="22">
        <v>26</v>
      </c>
      <c r="B123" s="238" t="s">
        <v>2271</v>
      </c>
      <c r="C123" s="19"/>
      <c r="D123" s="232" t="s">
        <v>2338</v>
      </c>
      <c r="E123" s="240">
        <v>60000</v>
      </c>
      <c r="F123" s="239" t="s">
        <v>828</v>
      </c>
      <c r="G123" s="234" t="s">
        <v>828</v>
      </c>
      <c r="H123" s="22"/>
      <c r="I123" s="19"/>
      <c r="J123" s="22"/>
      <c r="K123" s="61"/>
    </row>
    <row r="124" spans="1:11" s="62" customFormat="1" ht="23.1" customHeight="1" x14ac:dyDescent="0.25">
      <c r="A124" s="22"/>
      <c r="B124" s="238" t="s">
        <v>2337</v>
      </c>
      <c r="C124" s="19"/>
      <c r="D124" s="232" t="s">
        <v>2339</v>
      </c>
      <c r="E124" s="152" t="s">
        <v>2353</v>
      </c>
      <c r="F124" s="239"/>
      <c r="G124" s="234"/>
      <c r="H124" s="22"/>
      <c r="I124" s="19"/>
      <c r="J124" s="22"/>
      <c r="K124" s="61"/>
    </row>
    <row r="125" spans="1:11" s="62" customFormat="1" ht="23.1" customHeight="1" x14ac:dyDescent="0.25">
      <c r="A125" s="22"/>
      <c r="B125" s="19"/>
      <c r="C125" s="19"/>
      <c r="D125" s="42"/>
      <c r="E125" s="152" t="s">
        <v>1892</v>
      </c>
      <c r="F125" s="120"/>
      <c r="G125" s="22"/>
      <c r="H125" s="22"/>
      <c r="I125" s="19"/>
      <c r="J125" s="22"/>
      <c r="K125" s="61"/>
    </row>
    <row r="126" spans="1:11" s="62" customFormat="1" ht="23.1" customHeight="1" x14ac:dyDescent="0.25">
      <c r="A126" s="22"/>
      <c r="B126" s="19"/>
      <c r="C126" s="19"/>
      <c r="D126" s="42"/>
      <c r="E126" s="152" t="s">
        <v>1893</v>
      </c>
      <c r="F126" s="120"/>
      <c r="G126" s="22"/>
      <c r="H126" s="22"/>
      <c r="I126" s="19"/>
      <c r="J126" s="22"/>
      <c r="K126" s="61"/>
    </row>
    <row r="127" spans="1:11" s="62" customFormat="1" ht="23.1" customHeight="1" x14ac:dyDescent="0.25">
      <c r="A127" s="22"/>
      <c r="B127" s="19"/>
      <c r="C127" s="19"/>
      <c r="D127" s="42"/>
      <c r="E127" s="152"/>
      <c r="F127" s="120"/>
      <c r="G127" s="22"/>
      <c r="H127" s="22"/>
      <c r="I127" s="19"/>
      <c r="J127" s="22"/>
      <c r="K127" s="61"/>
    </row>
    <row r="128" spans="1:11" s="62" customFormat="1" ht="23.1" customHeight="1" x14ac:dyDescent="0.25">
      <c r="A128" s="22">
        <v>27</v>
      </c>
      <c r="B128" s="238" t="s">
        <v>2340</v>
      </c>
      <c r="C128" s="19"/>
      <c r="D128" s="232" t="s">
        <v>2342</v>
      </c>
      <c r="E128" s="240" t="s">
        <v>659</v>
      </c>
      <c r="F128" s="239">
        <v>150000</v>
      </c>
      <c r="G128" s="234" t="s">
        <v>659</v>
      </c>
      <c r="H128" s="28"/>
      <c r="I128" s="19"/>
      <c r="J128" s="22"/>
      <c r="K128" s="61"/>
    </row>
    <row r="129" spans="1:11" s="62" customFormat="1" ht="23.1" customHeight="1" x14ac:dyDescent="0.25">
      <c r="A129" s="22"/>
      <c r="B129" s="246" t="s">
        <v>2341</v>
      </c>
      <c r="C129" s="19"/>
      <c r="D129" s="232" t="s">
        <v>2343</v>
      </c>
      <c r="E129" s="272"/>
      <c r="F129" s="277"/>
      <c r="G129" s="241"/>
      <c r="H129" s="22"/>
      <c r="I129" s="19"/>
      <c r="J129" s="22"/>
      <c r="K129" s="61"/>
    </row>
    <row r="130" spans="1:11" s="62" customFormat="1" ht="23.1" customHeight="1" x14ac:dyDescent="0.25">
      <c r="A130" s="23"/>
      <c r="B130" s="25"/>
      <c r="C130" s="25"/>
      <c r="D130" s="49"/>
      <c r="E130" s="168"/>
      <c r="F130" s="122"/>
      <c r="G130" s="23"/>
      <c r="H130" s="23"/>
      <c r="I130" s="25"/>
      <c r="J130" s="23"/>
      <c r="K130" s="61"/>
    </row>
    <row r="131" spans="1:11" s="62" customFormat="1" ht="23.1" customHeight="1" x14ac:dyDescent="0.3">
      <c r="A131" s="316"/>
      <c r="B131" s="317"/>
      <c r="C131" s="317"/>
      <c r="D131" s="317"/>
      <c r="E131" s="317"/>
      <c r="F131" s="317"/>
      <c r="G131" s="317"/>
      <c r="H131" s="317"/>
      <c r="I131" s="317"/>
      <c r="J131" s="317"/>
      <c r="K131" s="61"/>
    </row>
    <row r="132" spans="1:11" s="62" customFormat="1" ht="23.1" customHeight="1" x14ac:dyDescent="0.25">
      <c r="A132" s="53"/>
      <c r="B132" s="51"/>
      <c r="C132" s="51"/>
      <c r="D132" s="52"/>
      <c r="E132" s="51"/>
      <c r="F132" s="51"/>
      <c r="G132" s="53"/>
      <c r="H132" s="53"/>
      <c r="I132" s="51"/>
      <c r="J132" s="53"/>
      <c r="K132" s="61"/>
    </row>
    <row r="133" spans="1:11" s="62" customFormat="1" ht="23.1" customHeight="1" x14ac:dyDescent="0.25">
      <c r="A133" s="53"/>
      <c r="B133" s="51"/>
      <c r="C133" s="51"/>
      <c r="D133" s="52"/>
      <c r="E133" s="51"/>
      <c r="F133" s="51"/>
      <c r="G133" s="53"/>
      <c r="H133" s="53"/>
      <c r="I133" s="51"/>
      <c r="J133" s="53"/>
      <c r="K133" s="61"/>
    </row>
    <row r="134" spans="1:11" s="62" customFormat="1" ht="23.1" customHeight="1" x14ac:dyDescent="0.25">
      <c r="A134" s="53"/>
      <c r="B134" s="51"/>
      <c r="C134" s="51"/>
      <c r="D134" s="52"/>
      <c r="E134" s="51"/>
      <c r="F134" s="51"/>
      <c r="G134" s="53"/>
      <c r="H134" s="53"/>
      <c r="I134" s="51"/>
      <c r="J134" s="53"/>
      <c r="K134" s="61"/>
    </row>
    <row r="135" spans="1:11" s="62" customFormat="1" ht="23.1" customHeight="1" x14ac:dyDescent="0.25">
      <c r="A135" s="53"/>
      <c r="B135" s="51"/>
      <c r="C135" s="51"/>
      <c r="D135" s="52"/>
      <c r="E135" s="51"/>
      <c r="F135" s="51"/>
      <c r="G135" s="53"/>
      <c r="H135" s="53"/>
      <c r="I135" s="51"/>
      <c r="J135" s="53"/>
      <c r="K135" s="61"/>
    </row>
    <row r="136" spans="1:11" s="62" customFormat="1" ht="23.1" customHeight="1" x14ac:dyDescent="0.25">
      <c r="A136" s="53"/>
      <c r="B136" s="51"/>
      <c r="C136" s="51"/>
      <c r="D136" s="52"/>
      <c r="E136" s="51"/>
      <c r="F136" s="51"/>
      <c r="G136" s="53"/>
      <c r="H136" s="53"/>
      <c r="I136" s="51"/>
      <c r="J136" s="53"/>
      <c r="K136" s="61"/>
    </row>
    <row r="137" spans="1:11" s="62" customFormat="1" ht="23.1" customHeight="1" x14ac:dyDescent="0.25">
      <c r="A137" s="53"/>
      <c r="B137" s="51"/>
      <c r="C137" s="51"/>
      <c r="D137" s="52"/>
      <c r="E137" s="51"/>
      <c r="F137" s="51"/>
      <c r="G137" s="53"/>
      <c r="H137" s="53"/>
      <c r="I137" s="51"/>
      <c r="J137" s="53"/>
      <c r="K137" s="61"/>
    </row>
    <row r="138" spans="1:11" s="62" customFormat="1" ht="23.1" customHeight="1" x14ac:dyDescent="0.25">
      <c r="A138" s="53"/>
      <c r="B138" s="51"/>
      <c r="C138" s="51"/>
      <c r="D138" s="52"/>
      <c r="E138" s="51"/>
      <c r="F138" s="51"/>
      <c r="G138" s="53"/>
      <c r="H138" s="53"/>
      <c r="I138" s="51"/>
      <c r="J138" s="53"/>
      <c r="K138" s="61"/>
    </row>
    <row r="139" spans="1:11" s="62" customFormat="1" ht="23.1" customHeight="1" x14ac:dyDescent="0.25">
      <c r="A139" s="53"/>
      <c r="B139" s="51"/>
      <c r="C139" s="51"/>
      <c r="D139" s="52"/>
      <c r="E139" s="51"/>
      <c r="F139" s="51"/>
      <c r="G139" s="53"/>
      <c r="H139" s="53"/>
      <c r="I139" s="51"/>
      <c r="J139" s="53"/>
      <c r="K139" s="61"/>
    </row>
    <row r="140" spans="1:11" s="62" customFormat="1" ht="23.1" customHeight="1" x14ac:dyDescent="0.25">
      <c r="A140" s="53"/>
      <c r="B140" s="51"/>
      <c r="C140" s="51"/>
      <c r="D140" s="52"/>
      <c r="E140" s="51"/>
      <c r="F140" s="51"/>
      <c r="G140" s="53"/>
      <c r="H140" s="53"/>
      <c r="I140" s="51"/>
      <c r="J140" s="53"/>
      <c r="K140" s="61"/>
    </row>
    <row r="141" spans="1:11" s="62" customFormat="1" ht="23.1" customHeight="1" x14ac:dyDescent="0.25">
      <c r="A141" s="53"/>
      <c r="B141" s="51"/>
      <c r="C141" s="51"/>
      <c r="D141" s="52"/>
      <c r="E141" s="51"/>
      <c r="F141" s="51"/>
      <c r="G141" s="53"/>
      <c r="H141" s="53"/>
      <c r="I141" s="51"/>
      <c r="J141" s="53"/>
      <c r="K141" s="61"/>
    </row>
    <row r="142" spans="1:11" s="62" customFormat="1" ht="23.1" customHeight="1" x14ac:dyDescent="0.25">
      <c r="A142" s="53"/>
      <c r="B142" s="51"/>
      <c r="C142" s="51"/>
      <c r="D142" s="52"/>
      <c r="E142" s="51"/>
      <c r="F142" s="51"/>
      <c r="G142" s="53"/>
      <c r="H142" s="53"/>
      <c r="I142" s="51"/>
      <c r="J142" s="53"/>
      <c r="K142" s="61"/>
    </row>
    <row r="143" spans="1:11" ht="23.1" customHeight="1" x14ac:dyDescent="0.25">
      <c r="A143" s="66"/>
      <c r="B143" s="67" t="s">
        <v>824</v>
      </c>
      <c r="C143" s="19" t="s">
        <v>806</v>
      </c>
      <c r="D143" s="19"/>
      <c r="E143" s="172">
        <f>E151+E168+E183+E187+E190+E195+E203+E208</f>
        <v>5614000</v>
      </c>
      <c r="F143" s="175">
        <f>F151+F155+F172+F176+F203+F213+F217</f>
        <v>4182000</v>
      </c>
      <c r="G143" s="28">
        <f>G151+G163+G203</f>
        <v>4080000</v>
      </c>
      <c r="H143" s="20" t="s">
        <v>805</v>
      </c>
      <c r="I143" s="19" t="s">
        <v>811</v>
      </c>
      <c r="J143" s="22" t="s">
        <v>150</v>
      </c>
      <c r="K143" s="33"/>
    </row>
    <row r="144" spans="1:11" ht="23.1" customHeight="1" x14ac:dyDescent="0.25">
      <c r="A144" s="22"/>
      <c r="B144" s="67" t="s">
        <v>825</v>
      </c>
      <c r="C144" s="19" t="s">
        <v>727</v>
      </c>
      <c r="D144" s="19"/>
      <c r="E144" s="148"/>
      <c r="F144" s="175"/>
      <c r="G144" s="28"/>
      <c r="H144" s="28"/>
      <c r="I144" s="19" t="s">
        <v>812</v>
      </c>
      <c r="J144" s="22"/>
      <c r="K144" s="33"/>
    </row>
    <row r="145" spans="1:11" ht="23.1" customHeight="1" x14ac:dyDescent="0.25">
      <c r="A145" s="17"/>
      <c r="B145" s="67"/>
      <c r="C145" s="19" t="s">
        <v>807</v>
      </c>
      <c r="D145" s="19"/>
      <c r="E145" s="148"/>
      <c r="F145" s="175"/>
      <c r="G145" s="28"/>
      <c r="H145" s="28"/>
      <c r="I145" s="19" t="s">
        <v>813</v>
      </c>
      <c r="J145" s="22"/>
    </row>
    <row r="146" spans="1:11" ht="23.1" customHeight="1" x14ac:dyDescent="0.25">
      <c r="A146" s="22"/>
      <c r="B146" s="56"/>
      <c r="C146" s="19" t="s">
        <v>808</v>
      </c>
      <c r="D146" s="19"/>
      <c r="E146" s="187"/>
      <c r="F146" s="186"/>
      <c r="G146" s="68"/>
      <c r="H146" s="68"/>
      <c r="I146" s="19" t="s">
        <v>808</v>
      </c>
      <c r="J146" s="22"/>
    </row>
    <row r="147" spans="1:11" ht="23.1" customHeight="1" x14ac:dyDescent="0.25">
      <c r="A147" s="22"/>
      <c r="B147" s="56"/>
      <c r="C147" s="19" t="s">
        <v>809</v>
      </c>
      <c r="D147" s="42"/>
      <c r="E147" s="148"/>
      <c r="F147" s="179"/>
      <c r="G147" s="54"/>
      <c r="H147" s="54"/>
      <c r="I147" s="19" t="s">
        <v>814</v>
      </c>
      <c r="J147" s="22"/>
      <c r="K147" s="32"/>
    </row>
    <row r="148" spans="1:11" ht="23.1" customHeight="1" x14ac:dyDescent="0.25">
      <c r="A148" s="22"/>
      <c r="B148" s="56"/>
      <c r="C148" s="19" t="s">
        <v>810</v>
      </c>
      <c r="D148" s="42"/>
      <c r="E148" s="154"/>
      <c r="F148" s="120"/>
      <c r="G148" s="22"/>
      <c r="H148" s="22"/>
      <c r="I148" s="19" t="s">
        <v>815</v>
      </c>
      <c r="J148" s="22"/>
    </row>
    <row r="149" spans="1:11" ht="23.1" customHeight="1" x14ac:dyDescent="0.25">
      <c r="A149" s="22"/>
      <c r="B149" s="56"/>
      <c r="C149" s="19"/>
      <c r="D149" s="42"/>
      <c r="E149" s="154"/>
      <c r="F149" s="120"/>
      <c r="G149" s="22"/>
      <c r="H149" s="22"/>
      <c r="I149" s="19" t="s">
        <v>794</v>
      </c>
      <c r="J149" s="22"/>
    </row>
    <row r="150" spans="1:11" ht="23.1" customHeight="1" x14ac:dyDescent="0.25">
      <c r="A150" s="22"/>
      <c r="B150" s="56"/>
      <c r="C150" s="19"/>
      <c r="D150" s="42"/>
      <c r="E150" s="154"/>
      <c r="F150" s="120"/>
      <c r="G150" s="22"/>
      <c r="H150" s="22"/>
      <c r="I150" s="19"/>
      <c r="J150" s="22"/>
    </row>
    <row r="151" spans="1:11" ht="23.1" customHeight="1" x14ac:dyDescent="0.25">
      <c r="A151" s="17">
        <v>1</v>
      </c>
      <c r="B151" s="274" t="s">
        <v>2023</v>
      </c>
      <c r="C151" s="19"/>
      <c r="D151" s="232" t="s">
        <v>2346</v>
      </c>
      <c r="E151" s="240">
        <v>1000000</v>
      </c>
      <c r="F151" s="239">
        <v>2000000</v>
      </c>
      <c r="G151" s="234">
        <v>2000000</v>
      </c>
      <c r="H151" s="22"/>
      <c r="I151" s="19"/>
      <c r="J151" s="22"/>
    </row>
    <row r="152" spans="1:11" ht="23.1" customHeight="1" x14ac:dyDescent="0.25">
      <c r="A152" s="22"/>
      <c r="B152" s="238" t="s">
        <v>2344</v>
      </c>
      <c r="C152" s="19"/>
      <c r="D152" s="232" t="s">
        <v>2347</v>
      </c>
      <c r="E152" s="257"/>
      <c r="F152" s="254"/>
      <c r="G152" s="253"/>
      <c r="H152" s="28"/>
      <c r="I152" s="19"/>
      <c r="J152" s="22"/>
    </row>
    <row r="153" spans="1:11" ht="23.1" customHeight="1" x14ac:dyDescent="0.25">
      <c r="A153" s="22"/>
      <c r="B153" s="246" t="s">
        <v>2345</v>
      </c>
      <c r="C153" s="19"/>
      <c r="D153" s="19"/>
      <c r="E153" s="152"/>
      <c r="F153" s="175"/>
      <c r="G153" s="28"/>
      <c r="H153" s="28"/>
      <c r="I153" s="19"/>
      <c r="J153" s="22"/>
      <c r="K153" s="32"/>
    </row>
    <row r="154" spans="1:11" ht="23.1" customHeight="1" x14ac:dyDescent="0.25">
      <c r="A154" s="22"/>
      <c r="B154" s="56"/>
      <c r="C154" s="19"/>
      <c r="D154" s="42"/>
      <c r="E154" s="154"/>
      <c r="F154" s="120"/>
      <c r="G154" s="22"/>
      <c r="H154" s="22"/>
      <c r="I154" s="19"/>
      <c r="J154" s="22"/>
    </row>
    <row r="155" spans="1:11" ht="23.1" customHeight="1" x14ac:dyDescent="0.25">
      <c r="A155" s="22">
        <v>2</v>
      </c>
      <c r="B155" s="274" t="s">
        <v>2348</v>
      </c>
      <c r="C155" s="19"/>
      <c r="D155" s="232" t="s">
        <v>2351</v>
      </c>
      <c r="E155" s="240" t="s">
        <v>659</v>
      </c>
      <c r="F155" s="239">
        <v>220000</v>
      </c>
      <c r="G155" s="234" t="s">
        <v>828</v>
      </c>
      <c r="H155" s="22"/>
      <c r="I155" s="19"/>
      <c r="J155" s="22"/>
    </row>
    <row r="156" spans="1:11" ht="23.1" customHeight="1" x14ac:dyDescent="0.25">
      <c r="A156" s="22"/>
      <c r="B156" s="238" t="s">
        <v>2349</v>
      </c>
      <c r="C156" s="19"/>
      <c r="D156" s="232" t="s">
        <v>2352</v>
      </c>
      <c r="E156" s="257"/>
      <c r="F156" s="199" t="s">
        <v>2354</v>
      </c>
      <c r="G156" s="254"/>
      <c r="H156" s="22"/>
      <c r="I156" s="19"/>
      <c r="J156" s="22"/>
    </row>
    <row r="157" spans="1:11" ht="23.1" customHeight="1" x14ac:dyDescent="0.25">
      <c r="A157" s="22"/>
      <c r="B157" s="233" t="s">
        <v>2350</v>
      </c>
      <c r="C157" s="19"/>
      <c r="D157" s="42"/>
      <c r="E157" s="154"/>
      <c r="F157" s="199" t="s">
        <v>1896</v>
      </c>
      <c r="G157" s="91"/>
      <c r="H157" s="22"/>
      <c r="I157" s="19"/>
      <c r="J157" s="22"/>
    </row>
    <row r="158" spans="1:11" ht="23.1" customHeight="1" x14ac:dyDescent="0.25">
      <c r="A158" s="22"/>
      <c r="B158" s="233"/>
      <c r="C158" s="19"/>
      <c r="D158" s="42"/>
      <c r="E158" s="154"/>
      <c r="F158" s="199" t="s">
        <v>1897</v>
      </c>
      <c r="G158" s="91"/>
      <c r="H158" s="22"/>
      <c r="I158" s="19"/>
      <c r="J158" s="22"/>
    </row>
    <row r="159" spans="1:11" ht="23.1" customHeight="1" x14ac:dyDescent="0.25">
      <c r="A159" s="23"/>
      <c r="B159" s="262"/>
      <c r="C159" s="25"/>
      <c r="D159" s="49"/>
      <c r="E159" s="168"/>
      <c r="F159" s="278"/>
      <c r="G159" s="92"/>
      <c r="H159" s="23"/>
      <c r="I159" s="25"/>
      <c r="J159" s="23"/>
    </row>
    <row r="160" spans="1:11" ht="23.1" customHeight="1" x14ac:dyDescent="0.25">
      <c r="A160" s="53"/>
      <c r="B160" s="258"/>
      <c r="C160" s="51"/>
      <c r="D160" s="52"/>
      <c r="E160" s="51"/>
      <c r="F160" s="210"/>
      <c r="G160" s="53"/>
      <c r="H160" s="53"/>
      <c r="I160" s="51"/>
      <c r="J160" s="53"/>
    </row>
    <row r="161" spans="1:11" ht="23.1" customHeight="1" x14ac:dyDescent="0.25">
      <c r="A161" s="53"/>
      <c r="B161" s="258"/>
      <c r="C161" s="51"/>
      <c r="D161" s="52"/>
      <c r="E161" s="51"/>
      <c r="F161" s="210"/>
      <c r="G161" s="53"/>
      <c r="H161" s="53"/>
      <c r="I161" s="51"/>
      <c r="J161" s="53"/>
    </row>
    <row r="162" spans="1:11" ht="23.1" customHeight="1" x14ac:dyDescent="0.25">
      <c r="A162" s="53"/>
      <c r="B162" s="258"/>
      <c r="C162" s="51"/>
      <c r="D162" s="52"/>
      <c r="E162" s="51"/>
      <c r="F162" s="210"/>
      <c r="G162" s="53"/>
      <c r="H162" s="53"/>
      <c r="I162" s="51"/>
      <c r="J162" s="53"/>
    </row>
    <row r="163" spans="1:11" ht="23.1" customHeight="1" x14ac:dyDescent="0.25">
      <c r="A163" s="17">
        <v>3</v>
      </c>
      <c r="B163" s="233" t="s">
        <v>2348</v>
      </c>
      <c r="C163" s="19"/>
      <c r="D163" s="232" t="s">
        <v>2357</v>
      </c>
      <c r="E163" s="240" t="s">
        <v>659</v>
      </c>
      <c r="F163" s="239" t="s">
        <v>659</v>
      </c>
      <c r="G163" s="234">
        <v>980000</v>
      </c>
      <c r="H163" s="28"/>
      <c r="I163" s="19"/>
      <c r="J163" s="22"/>
    </row>
    <row r="164" spans="1:11" ht="23.1" customHeight="1" x14ac:dyDescent="0.25">
      <c r="A164" s="22"/>
      <c r="B164" s="238" t="s">
        <v>2355</v>
      </c>
      <c r="C164" s="19"/>
      <c r="D164" s="232" t="s">
        <v>2358</v>
      </c>
      <c r="E164" s="240"/>
      <c r="F164" s="236"/>
      <c r="G164" s="200" t="s">
        <v>2359</v>
      </c>
      <c r="H164" s="22"/>
      <c r="I164" s="19"/>
      <c r="J164" s="22"/>
    </row>
    <row r="165" spans="1:11" ht="23.1" customHeight="1" x14ac:dyDescent="0.25">
      <c r="A165" s="22"/>
      <c r="B165" s="56" t="s">
        <v>2356</v>
      </c>
      <c r="C165" s="19"/>
      <c r="D165" s="42"/>
      <c r="E165" s="154"/>
      <c r="F165" s="199"/>
      <c r="G165" s="200" t="s">
        <v>1894</v>
      </c>
      <c r="H165" s="22"/>
      <c r="I165" s="19"/>
      <c r="J165" s="22"/>
      <c r="K165" s="32"/>
    </row>
    <row r="166" spans="1:11" ht="23.1" customHeight="1" x14ac:dyDescent="0.25">
      <c r="A166" s="22"/>
      <c r="B166" s="56"/>
      <c r="C166" s="19"/>
      <c r="D166" s="42"/>
      <c r="E166" s="154"/>
      <c r="F166" s="279"/>
      <c r="G166" s="200" t="s">
        <v>1895</v>
      </c>
      <c r="H166" s="22"/>
      <c r="I166" s="19"/>
      <c r="J166" s="22"/>
      <c r="K166" s="33"/>
    </row>
    <row r="167" spans="1:11" ht="23.1" customHeight="1" x14ac:dyDescent="0.25">
      <c r="A167" s="22"/>
      <c r="B167" s="56"/>
      <c r="C167" s="19"/>
      <c r="D167" s="42"/>
      <c r="E167" s="154"/>
      <c r="F167" s="120"/>
      <c r="G167" s="200"/>
      <c r="H167" s="22"/>
      <c r="I167" s="19"/>
      <c r="J167" s="22"/>
      <c r="K167" s="33"/>
    </row>
    <row r="168" spans="1:11" ht="23.1" customHeight="1" x14ac:dyDescent="0.25">
      <c r="A168" s="17">
        <v>4</v>
      </c>
      <c r="B168" s="274" t="s">
        <v>831</v>
      </c>
      <c r="C168" s="19"/>
      <c r="D168" s="270" t="s">
        <v>2362</v>
      </c>
      <c r="E168" s="240">
        <v>710000</v>
      </c>
      <c r="F168" s="239" t="s">
        <v>828</v>
      </c>
      <c r="G168" s="234" t="s">
        <v>828</v>
      </c>
      <c r="H168" s="54"/>
      <c r="I168" s="19"/>
      <c r="J168" s="22"/>
      <c r="K168" s="33"/>
    </row>
    <row r="169" spans="1:11" ht="23.1" customHeight="1" x14ac:dyDescent="0.25">
      <c r="A169" s="22"/>
      <c r="B169" s="238" t="s">
        <v>2360</v>
      </c>
      <c r="C169" s="19"/>
      <c r="D169" s="238" t="s">
        <v>2363</v>
      </c>
      <c r="E169" s="152" t="s">
        <v>2365</v>
      </c>
      <c r="F169" s="254"/>
      <c r="G169" s="253"/>
      <c r="H169" s="28"/>
      <c r="I169" s="19"/>
      <c r="J169" s="22"/>
      <c r="K169" s="33"/>
    </row>
    <row r="170" spans="1:11" ht="23.1" customHeight="1" x14ac:dyDescent="0.25">
      <c r="A170" s="22"/>
      <c r="B170" s="246" t="s">
        <v>2361</v>
      </c>
      <c r="C170" s="19"/>
      <c r="D170" s="232" t="s">
        <v>2364</v>
      </c>
      <c r="E170" s="244"/>
      <c r="F170" s="277"/>
      <c r="G170" s="237"/>
      <c r="H170" s="22"/>
      <c r="I170" s="19"/>
      <c r="J170" s="22"/>
      <c r="K170" s="33"/>
    </row>
    <row r="171" spans="1:11" ht="23.1" customHeight="1" x14ac:dyDescent="0.25">
      <c r="A171" s="22"/>
      <c r="B171" s="56"/>
      <c r="C171" s="19"/>
      <c r="D171" s="42"/>
      <c r="E171" s="154"/>
      <c r="F171" s="120"/>
      <c r="G171" s="22"/>
      <c r="H171" s="22"/>
      <c r="I171" s="19"/>
      <c r="J171" s="22"/>
      <c r="K171" s="33"/>
    </row>
    <row r="172" spans="1:11" s="72" customFormat="1" ht="23.1" customHeight="1" x14ac:dyDescent="0.25">
      <c r="A172" s="22">
        <v>5</v>
      </c>
      <c r="B172" s="233" t="s">
        <v>2366</v>
      </c>
      <c r="C172" s="19"/>
      <c r="D172" s="232" t="s">
        <v>2368</v>
      </c>
      <c r="E172" s="240" t="s">
        <v>659</v>
      </c>
      <c r="F172" s="239">
        <v>62000</v>
      </c>
      <c r="G172" s="234" t="s">
        <v>828</v>
      </c>
      <c r="H172" s="20"/>
      <c r="I172" s="19"/>
      <c r="J172" s="22"/>
    </row>
    <row r="173" spans="1:11" s="72" customFormat="1" ht="23.1" customHeight="1" x14ac:dyDescent="0.25">
      <c r="A173" s="22"/>
      <c r="B173" s="238" t="s">
        <v>2367</v>
      </c>
      <c r="C173" s="19"/>
      <c r="D173" s="42"/>
      <c r="E173" s="154"/>
      <c r="F173" s="200" t="s">
        <v>2369</v>
      </c>
      <c r="G173" s="22"/>
      <c r="H173" s="22"/>
      <c r="I173" s="19"/>
      <c r="J173" s="22"/>
    </row>
    <row r="174" spans="1:11" s="72" customFormat="1" ht="23.1" customHeight="1" x14ac:dyDescent="0.25">
      <c r="A174" s="22"/>
      <c r="B174" s="56" t="s">
        <v>2233</v>
      </c>
      <c r="C174" s="19"/>
      <c r="D174" s="42"/>
      <c r="E174" s="154"/>
      <c r="F174" s="200" t="s">
        <v>1898</v>
      </c>
      <c r="G174" s="22"/>
      <c r="H174" s="22"/>
      <c r="I174" s="19"/>
      <c r="J174" s="22"/>
    </row>
    <row r="175" spans="1:11" s="72" customFormat="1" ht="23.1" customHeight="1" x14ac:dyDescent="0.25">
      <c r="A175" s="17"/>
      <c r="B175" s="56"/>
      <c r="C175" s="19"/>
      <c r="D175" s="42"/>
      <c r="E175" s="148"/>
      <c r="F175" s="175"/>
      <c r="G175" s="22"/>
      <c r="H175" s="22"/>
      <c r="I175" s="19"/>
      <c r="J175" s="22"/>
    </row>
    <row r="176" spans="1:11" ht="23.1" customHeight="1" x14ac:dyDescent="0.25">
      <c r="A176" s="17">
        <v>6</v>
      </c>
      <c r="B176" s="238" t="s">
        <v>2348</v>
      </c>
      <c r="C176" s="19"/>
      <c r="D176" s="232" t="s">
        <v>2371</v>
      </c>
      <c r="E176" s="240" t="s">
        <v>659</v>
      </c>
      <c r="F176" s="239">
        <v>220000</v>
      </c>
      <c r="G176" s="234" t="s">
        <v>828</v>
      </c>
      <c r="H176" s="28"/>
      <c r="I176" s="19"/>
      <c r="J176" s="22"/>
    </row>
    <row r="177" spans="1:10" ht="23.1" customHeight="1" x14ac:dyDescent="0.25">
      <c r="A177" s="17"/>
      <c r="B177" s="238" t="s">
        <v>2370</v>
      </c>
      <c r="C177" s="19"/>
      <c r="D177" s="232" t="s">
        <v>2372</v>
      </c>
      <c r="E177" s="240"/>
      <c r="F177" s="200" t="s">
        <v>2373</v>
      </c>
      <c r="G177" s="234"/>
      <c r="H177" s="28"/>
      <c r="I177" s="19"/>
      <c r="J177" s="22"/>
    </row>
    <row r="178" spans="1:10" ht="23.1" customHeight="1" x14ac:dyDescent="0.25">
      <c r="A178" s="22"/>
      <c r="B178" s="56" t="s">
        <v>2233</v>
      </c>
      <c r="C178" s="19"/>
      <c r="D178" s="19"/>
      <c r="E178" s="154"/>
      <c r="F178" s="120"/>
      <c r="G178" s="22"/>
      <c r="H178" s="22"/>
      <c r="I178" s="19"/>
      <c r="J178" s="22"/>
    </row>
    <row r="179" spans="1:10" s="72" customFormat="1" ht="23.1" customHeight="1" x14ac:dyDescent="0.25">
      <c r="A179" s="69"/>
      <c r="B179" s="57"/>
      <c r="C179" s="25"/>
      <c r="D179" s="25"/>
      <c r="E179" s="189"/>
      <c r="F179" s="188"/>
      <c r="G179" s="73"/>
      <c r="H179" s="73"/>
      <c r="I179" s="25"/>
      <c r="J179" s="23"/>
    </row>
    <row r="180" spans="1:10" s="72" customFormat="1" ht="23.1" customHeight="1" x14ac:dyDescent="0.3">
      <c r="A180" s="316"/>
      <c r="B180" s="317"/>
      <c r="C180" s="317"/>
      <c r="D180" s="317"/>
      <c r="E180" s="317"/>
      <c r="F180" s="317"/>
      <c r="G180" s="317"/>
      <c r="H180" s="317"/>
      <c r="I180" s="317"/>
      <c r="J180" s="317"/>
    </row>
    <row r="181" spans="1:10" s="72" customFormat="1" ht="23.1" customHeight="1" x14ac:dyDescent="0.25">
      <c r="A181" s="53"/>
      <c r="B181" s="33"/>
      <c r="C181" s="51"/>
      <c r="D181" s="51"/>
      <c r="E181" s="51"/>
      <c r="F181" s="51"/>
      <c r="G181" s="53"/>
      <c r="H181" s="53"/>
      <c r="I181" s="51"/>
      <c r="J181" s="53"/>
    </row>
    <row r="182" spans="1:10" s="72" customFormat="1" ht="23.1" customHeight="1" x14ac:dyDescent="0.25">
      <c r="A182" s="53"/>
      <c r="B182" s="33"/>
      <c r="C182" s="51"/>
      <c r="D182" s="51"/>
      <c r="E182" s="51"/>
      <c r="F182" s="51"/>
      <c r="G182" s="53"/>
      <c r="H182" s="53"/>
      <c r="I182" s="51"/>
      <c r="J182" s="53"/>
    </row>
    <row r="183" spans="1:10" s="72" customFormat="1" ht="22.5" customHeight="1" x14ac:dyDescent="0.25">
      <c r="A183" s="17">
        <v>7</v>
      </c>
      <c r="B183" s="238" t="s">
        <v>2023</v>
      </c>
      <c r="C183" s="19"/>
      <c r="D183" s="232" t="s">
        <v>2376</v>
      </c>
      <c r="E183" s="240">
        <v>90000</v>
      </c>
      <c r="F183" s="239" t="s">
        <v>828</v>
      </c>
      <c r="G183" s="234" t="s">
        <v>828</v>
      </c>
      <c r="H183" s="20"/>
      <c r="I183" s="19"/>
      <c r="J183" s="22"/>
    </row>
    <row r="184" spans="1:10" s="33" customFormat="1" ht="23.1" customHeight="1" x14ac:dyDescent="0.25">
      <c r="A184" s="17"/>
      <c r="B184" s="238" t="s">
        <v>2374</v>
      </c>
      <c r="C184" s="19"/>
      <c r="D184" s="232" t="s">
        <v>2377</v>
      </c>
      <c r="E184" s="244"/>
      <c r="F184" s="242"/>
      <c r="G184" s="243"/>
      <c r="H184" s="22"/>
      <c r="I184" s="19"/>
      <c r="J184" s="22"/>
    </row>
    <row r="185" spans="1:10" ht="23.1" customHeight="1" x14ac:dyDescent="0.25">
      <c r="A185" s="22"/>
      <c r="B185" s="56" t="s">
        <v>2375</v>
      </c>
      <c r="C185" s="19"/>
      <c r="D185" s="42"/>
      <c r="E185" s="154"/>
      <c r="F185" s="120"/>
      <c r="G185" s="22"/>
      <c r="H185" s="22"/>
      <c r="I185" s="19"/>
      <c r="J185" s="22"/>
    </row>
    <row r="186" spans="1:10" ht="23.1" customHeight="1" x14ac:dyDescent="0.25">
      <c r="A186" s="22"/>
      <c r="B186" s="56"/>
      <c r="C186" s="19"/>
      <c r="D186" s="42"/>
      <c r="E186" s="154"/>
      <c r="F186" s="120"/>
      <c r="G186" s="22"/>
      <c r="H186" s="22"/>
      <c r="I186" s="19"/>
      <c r="J186" s="22"/>
    </row>
    <row r="187" spans="1:10" ht="23.1" customHeight="1" x14ac:dyDescent="0.25">
      <c r="A187" s="22">
        <v>8</v>
      </c>
      <c r="B187" s="233" t="s">
        <v>2378</v>
      </c>
      <c r="C187" s="19"/>
      <c r="D187" s="233" t="s">
        <v>2368</v>
      </c>
      <c r="E187" s="235">
        <v>72000</v>
      </c>
      <c r="F187" s="236" t="s">
        <v>828</v>
      </c>
      <c r="G187" s="234" t="s">
        <v>828</v>
      </c>
      <c r="H187" s="22"/>
      <c r="I187" s="19"/>
      <c r="J187" s="22"/>
    </row>
    <row r="188" spans="1:10" s="33" customFormat="1" ht="22.5" customHeight="1" x14ac:dyDescent="0.25">
      <c r="A188" s="17"/>
      <c r="B188" s="233" t="s">
        <v>2379</v>
      </c>
      <c r="C188" s="19"/>
      <c r="D188" s="42"/>
      <c r="E188" s="152" t="s">
        <v>2380</v>
      </c>
      <c r="F188" s="175"/>
      <c r="G188" s="28"/>
      <c r="H188" s="28"/>
      <c r="I188" s="19"/>
      <c r="J188" s="22"/>
    </row>
    <row r="189" spans="1:10" ht="23.1" customHeight="1" x14ac:dyDescent="0.25">
      <c r="A189" s="17"/>
      <c r="B189" s="56"/>
      <c r="C189" s="19"/>
      <c r="D189" s="42"/>
      <c r="E189" s="148"/>
      <c r="F189" s="123"/>
      <c r="G189" s="22"/>
      <c r="H189" s="22"/>
      <c r="I189" s="19"/>
      <c r="J189" s="22"/>
    </row>
    <row r="190" spans="1:10" ht="23.1" customHeight="1" x14ac:dyDescent="0.25">
      <c r="A190" s="17">
        <v>9</v>
      </c>
      <c r="B190" s="233" t="s">
        <v>2348</v>
      </c>
      <c r="C190" s="19"/>
      <c r="D190" s="233" t="s">
        <v>2547</v>
      </c>
      <c r="E190" s="240">
        <v>1200000</v>
      </c>
      <c r="F190" s="239" t="s">
        <v>828</v>
      </c>
      <c r="G190" s="234" t="s">
        <v>828</v>
      </c>
      <c r="H190" s="22"/>
      <c r="I190" s="19"/>
      <c r="J190" s="22"/>
    </row>
    <row r="191" spans="1:10" s="72" customFormat="1" ht="22.5" customHeight="1" x14ac:dyDescent="0.25">
      <c r="A191" s="22"/>
      <c r="B191" s="233" t="s">
        <v>2381</v>
      </c>
      <c r="C191" s="19"/>
      <c r="D191" s="233" t="s">
        <v>2546</v>
      </c>
      <c r="E191" s="249"/>
      <c r="F191" s="248"/>
      <c r="G191" s="237"/>
      <c r="H191" s="22"/>
      <c r="I191" s="19"/>
      <c r="J191" s="22"/>
    </row>
    <row r="192" spans="1:10" s="72" customFormat="1" ht="22.5" customHeight="1" x14ac:dyDescent="0.25">
      <c r="A192" s="17"/>
      <c r="B192" s="233" t="s">
        <v>2382</v>
      </c>
      <c r="C192" s="19"/>
      <c r="D192" s="42"/>
      <c r="E192" s="148"/>
      <c r="F192" s="179"/>
      <c r="G192" s="20"/>
      <c r="H192" s="54"/>
      <c r="I192" s="19"/>
      <c r="J192" s="22"/>
    </row>
    <row r="193" spans="1:10" s="72" customFormat="1" ht="22.5" customHeight="1" x14ac:dyDescent="0.25">
      <c r="A193" s="22"/>
      <c r="B193" s="56" t="s">
        <v>2383</v>
      </c>
      <c r="C193" s="19"/>
      <c r="D193" s="42"/>
      <c r="E193" s="148"/>
      <c r="F193" s="179"/>
      <c r="G193" s="54"/>
      <c r="H193" s="54"/>
      <c r="I193" s="19"/>
      <c r="J193" s="22"/>
    </row>
    <row r="194" spans="1:10" s="72" customFormat="1" ht="22.5" customHeight="1" x14ac:dyDescent="0.25">
      <c r="A194" s="22"/>
      <c r="B194" s="56"/>
      <c r="C194" s="19"/>
      <c r="D194" s="42"/>
      <c r="E194" s="148"/>
      <c r="F194" s="179"/>
      <c r="G194" s="54"/>
      <c r="H194" s="54"/>
      <c r="I194" s="19"/>
      <c r="J194" s="22"/>
    </row>
    <row r="195" spans="1:10" s="72" customFormat="1" ht="22.5" customHeight="1" x14ac:dyDescent="0.25">
      <c r="A195" s="22">
        <v>10</v>
      </c>
      <c r="B195" s="274" t="s">
        <v>2384</v>
      </c>
      <c r="C195" s="19"/>
      <c r="D195" s="233" t="s">
        <v>2419</v>
      </c>
      <c r="E195" s="240">
        <v>342000</v>
      </c>
      <c r="F195" s="239" t="s">
        <v>828</v>
      </c>
      <c r="G195" s="234" t="s">
        <v>828</v>
      </c>
      <c r="H195" s="54"/>
      <c r="I195" s="19"/>
      <c r="J195" s="22"/>
    </row>
    <row r="196" spans="1:10" s="72" customFormat="1" ht="22.5" customHeight="1" x14ac:dyDescent="0.25">
      <c r="A196" s="22"/>
      <c r="B196" s="238" t="s">
        <v>2418</v>
      </c>
      <c r="C196" s="19"/>
      <c r="D196" s="233" t="s">
        <v>2420</v>
      </c>
      <c r="E196" s="152"/>
      <c r="F196" s="179"/>
      <c r="G196" s="54"/>
      <c r="H196" s="54"/>
      <c r="I196" s="19"/>
      <c r="J196" s="22"/>
    </row>
    <row r="197" spans="1:10" s="72" customFormat="1" ht="22.5" customHeight="1" x14ac:dyDescent="0.25">
      <c r="A197" s="22"/>
      <c r="B197" s="246" t="s">
        <v>2385</v>
      </c>
      <c r="C197" s="19"/>
      <c r="D197" s="42"/>
      <c r="E197" s="148"/>
      <c r="F197" s="179"/>
      <c r="G197" s="54"/>
      <c r="H197" s="54"/>
      <c r="I197" s="19"/>
      <c r="J197" s="22"/>
    </row>
    <row r="198" spans="1:10" ht="23.1" customHeight="1" x14ac:dyDescent="0.25">
      <c r="A198" s="23"/>
      <c r="B198" s="57"/>
      <c r="C198" s="25"/>
      <c r="D198" s="25"/>
      <c r="E198" s="168"/>
      <c r="F198" s="122"/>
      <c r="G198" s="23"/>
      <c r="H198" s="23"/>
      <c r="I198" s="25"/>
      <c r="J198" s="23"/>
    </row>
    <row r="199" spans="1:10" ht="23.1" customHeight="1" x14ac:dyDescent="0.3">
      <c r="A199" s="316"/>
      <c r="B199" s="317"/>
      <c r="C199" s="317"/>
      <c r="D199" s="317"/>
      <c r="E199" s="317"/>
      <c r="F199" s="317"/>
      <c r="G199" s="317"/>
      <c r="H199" s="317"/>
      <c r="I199" s="317"/>
      <c r="J199" s="317"/>
    </row>
    <row r="200" spans="1:10" ht="23.1" customHeight="1" x14ac:dyDescent="0.25">
      <c r="A200" s="53"/>
      <c r="B200" s="33"/>
      <c r="C200" s="51"/>
      <c r="D200" s="51"/>
      <c r="E200" s="51"/>
      <c r="F200" s="51"/>
      <c r="G200" s="53"/>
      <c r="H200" s="53"/>
      <c r="I200" s="51"/>
      <c r="J200" s="53"/>
    </row>
    <row r="201" spans="1:10" ht="23.1" customHeight="1" x14ac:dyDescent="0.25">
      <c r="A201" s="53"/>
      <c r="B201" s="33"/>
      <c r="C201" s="51"/>
      <c r="D201" s="51"/>
      <c r="E201" s="51"/>
      <c r="F201" s="51"/>
      <c r="G201" s="53"/>
      <c r="H201" s="53"/>
      <c r="I201" s="51"/>
      <c r="J201" s="53"/>
    </row>
    <row r="202" spans="1:10" ht="23.1" customHeight="1" x14ac:dyDescent="0.25">
      <c r="A202" s="53"/>
      <c r="B202" s="33"/>
      <c r="C202" s="51"/>
      <c r="D202" s="51"/>
      <c r="E202" s="51"/>
      <c r="F202" s="51"/>
      <c r="G202" s="53"/>
      <c r="H202" s="53"/>
      <c r="I202" s="51"/>
      <c r="J202" s="53"/>
    </row>
    <row r="203" spans="1:10" ht="23.1" customHeight="1" x14ac:dyDescent="0.25">
      <c r="A203" s="17">
        <v>11</v>
      </c>
      <c r="B203" s="250" t="s">
        <v>2386</v>
      </c>
      <c r="C203" s="19"/>
      <c r="D203" s="270" t="s">
        <v>2390</v>
      </c>
      <c r="E203" s="256">
        <v>1100000</v>
      </c>
      <c r="F203" s="239">
        <v>1100000</v>
      </c>
      <c r="G203" s="234">
        <v>1100000</v>
      </c>
      <c r="H203" s="20"/>
      <c r="I203" s="19"/>
      <c r="J203" s="22"/>
    </row>
    <row r="204" spans="1:10" ht="23.1" customHeight="1" x14ac:dyDescent="0.25">
      <c r="A204" s="22"/>
      <c r="B204" s="238" t="s">
        <v>2387</v>
      </c>
      <c r="C204" s="19"/>
      <c r="D204" s="238" t="s">
        <v>2391</v>
      </c>
      <c r="E204" s="152" t="s">
        <v>2392</v>
      </c>
      <c r="F204" s="254"/>
      <c r="G204" s="253"/>
      <c r="H204" s="22"/>
      <c r="I204" s="19"/>
      <c r="J204" s="22"/>
    </row>
    <row r="205" spans="1:10" ht="23.1" customHeight="1" x14ac:dyDescent="0.25">
      <c r="A205" s="22"/>
      <c r="B205" s="246" t="s">
        <v>2388</v>
      </c>
      <c r="C205" s="56"/>
      <c r="D205" s="56"/>
      <c r="E205" s="152" t="s">
        <v>1899</v>
      </c>
      <c r="F205" s="118"/>
      <c r="G205" s="22"/>
      <c r="H205" s="22"/>
      <c r="I205" s="56"/>
      <c r="J205" s="22"/>
    </row>
    <row r="206" spans="1:10" ht="23.1" customHeight="1" x14ac:dyDescent="0.25">
      <c r="A206" s="17"/>
      <c r="B206" s="56" t="s">
        <v>2389</v>
      </c>
      <c r="C206" s="56"/>
      <c r="D206" s="56"/>
      <c r="E206" s="152" t="s">
        <v>1900</v>
      </c>
      <c r="F206" s="91"/>
      <c r="G206" s="22"/>
      <c r="H206" s="22"/>
      <c r="I206" s="56"/>
      <c r="J206" s="22"/>
    </row>
    <row r="207" spans="1:10" ht="23.1" customHeight="1" x14ac:dyDescent="0.25">
      <c r="A207" s="17"/>
      <c r="B207" s="56"/>
      <c r="C207" s="56"/>
      <c r="D207" s="56"/>
      <c r="E207" s="152"/>
      <c r="F207" s="91"/>
      <c r="G207" s="22"/>
      <c r="H207" s="22"/>
      <c r="I207" s="56"/>
      <c r="J207" s="22"/>
    </row>
    <row r="208" spans="1:10" ht="23.1" customHeight="1" x14ac:dyDescent="0.25">
      <c r="A208" s="22">
        <v>12</v>
      </c>
      <c r="B208" s="274" t="s">
        <v>2348</v>
      </c>
      <c r="C208" s="56"/>
      <c r="D208" s="232" t="s">
        <v>2396</v>
      </c>
      <c r="E208" s="240">
        <v>1100000</v>
      </c>
      <c r="F208" s="239" t="s">
        <v>828</v>
      </c>
      <c r="G208" s="234" t="s">
        <v>828</v>
      </c>
      <c r="H208" s="22"/>
      <c r="I208" s="56"/>
      <c r="J208" s="22"/>
    </row>
    <row r="209" spans="1:10" ht="23.1" customHeight="1" x14ac:dyDescent="0.25">
      <c r="A209" s="22"/>
      <c r="B209" s="238" t="s">
        <v>2393</v>
      </c>
      <c r="C209" s="56"/>
      <c r="D209" s="232" t="s">
        <v>2397</v>
      </c>
      <c r="E209" s="257"/>
      <c r="F209" s="254"/>
      <c r="G209" s="253"/>
      <c r="H209" s="22"/>
      <c r="I209" s="56"/>
      <c r="J209" s="22"/>
    </row>
    <row r="210" spans="1:10" ht="23.1" customHeight="1" x14ac:dyDescent="0.25">
      <c r="A210" s="22"/>
      <c r="B210" s="246" t="s">
        <v>2395</v>
      </c>
      <c r="C210" s="56"/>
      <c r="D210" s="19"/>
      <c r="E210" s="148"/>
      <c r="F210" s="175"/>
      <c r="G210" s="28"/>
      <c r="H210" s="28"/>
      <c r="I210" s="56"/>
      <c r="J210" s="22"/>
    </row>
    <row r="211" spans="1:10" ht="23.1" customHeight="1" x14ac:dyDescent="0.25">
      <c r="A211" s="17"/>
      <c r="B211" s="56" t="s">
        <v>2394</v>
      </c>
      <c r="C211" s="56"/>
      <c r="D211" s="56"/>
      <c r="E211" s="148"/>
      <c r="F211" s="91"/>
      <c r="G211" s="22"/>
      <c r="H211" s="22"/>
      <c r="I211" s="56"/>
      <c r="J211" s="22"/>
    </row>
    <row r="212" spans="1:10" ht="23.1" customHeight="1" x14ac:dyDescent="0.25">
      <c r="A212" s="17"/>
      <c r="B212" s="56"/>
      <c r="C212" s="56"/>
      <c r="D212" s="56"/>
      <c r="E212" s="148"/>
      <c r="F212" s="91"/>
      <c r="G212" s="22"/>
      <c r="H212" s="22"/>
      <c r="I212" s="56"/>
      <c r="J212" s="22"/>
    </row>
    <row r="213" spans="1:10" ht="23.1" customHeight="1" x14ac:dyDescent="0.25">
      <c r="A213" s="17">
        <v>13</v>
      </c>
      <c r="B213" s="233" t="s">
        <v>2386</v>
      </c>
      <c r="C213" s="56"/>
      <c r="D213" s="233" t="s">
        <v>2400</v>
      </c>
      <c r="E213" s="272" t="s">
        <v>659</v>
      </c>
      <c r="F213" s="239">
        <v>380000</v>
      </c>
      <c r="G213" s="234" t="s">
        <v>828</v>
      </c>
      <c r="H213" s="22"/>
      <c r="I213" s="56"/>
      <c r="J213" s="22"/>
    </row>
    <row r="214" spans="1:10" ht="23.1" customHeight="1" x14ac:dyDescent="0.25">
      <c r="A214" s="22"/>
      <c r="B214" s="233" t="s">
        <v>2398</v>
      </c>
      <c r="C214" s="56"/>
      <c r="D214" s="42"/>
      <c r="E214" s="181"/>
      <c r="F214" s="245" t="s">
        <v>2401</v>
      </c>
      <c r="G214" s="22"/>
      <c r="H214" s="22"/>
      <c r="I214" s="56"/>
      <c r="J214" s="22"/>
    </row>
    <row r="215" spans="1:10" ht="23.1" customHeight="1" x14ac:dyDescent="0.25">
      <c r="A215" s="22"/>
      <c r="B215" s="56" t="s">
        <v>2399</v>
      </c>
      <c r="C215" s="56"/>
      <c r="D215" s="42"/>
      <c r="E215" s="190"/>
      <c r="F215" s="118"/>
      <c r="G215" s="22"/>
      <c r="H215" s="22"/>
      <c r="I215" s="56"/>
      <c r="J215" s="22"/>
    </row>
    <row r="216" spans="1:10" ht="23.1" customHeight="1" x14ac:dyDescent="0.25">
      <c r="A216" s="17"/>
      <c r="B216" s="56"/>
      <c r="C216" s="56"/>
      <c r="D216" s="56"/>
      <c r="E216" s="148"/>
      <c r="F216" s="91"/>
      <c r="G216" s="22"/>
      <c r="H216" s="28"/>
      <c r="I216" s="56"/>
      <c r="J216" s="22"/>
    </row>
    <row r="217" spans="1:10" ht="23.1" customHeight="1" x14ac:dyDescent="0.25">
      <c r="A217" s="17">
        <v>14</v>
      </c>
      <c r="B217" s="274" t="s">
        <v>2402</v>
      </c>
      <c r="C217" s="56"/>
      <c r="D217" s="270" t="s">
        <v>2404</v>
      </c>
      <c r="E217" s="240" t="s">
        <v>659</v>
      </c>
      <c r="F217" s="239">
        <v>200000</v>
      </c>
      <c r="G217" s="234" t="s">
        <v>659</v>
      </c>
      <c r="H217" s="20"/>
      <c r="I217" s="56"/>
      <c r="J217" s="22"/>
    </row>
    <row r="218" spans="1:10" ht="23.1" customHeight="1" x14ac:dyDescent="0.25">
      <c r="A218" s="22"/>
      <c r="B218" s="238" t="s">
        <v>2405</v>
      </c>
      <c r="C218" s="56"/>
      <c r="D218" s="42"/>
      <c r="E218" s="181"/>
      <c r="F218" s="118"/>
      <c r="G218" s="22"/>
      <c r="H218" s="22"/>
      <c r="I218" s="56"/>
      <c r="J218" s="22"/>
    </row>
    <row r="219" spans="1:10" ht="23.1" customHeight="1" x14ac:dyDescent="0.25">
      <c r="A219" s="22"/>
      <c r="B219" s="246" t="s">
        <v>2403</v>
      </c>
      <c r="C219" s="56"/>
      <c r="D219" s="42"/>
      <c r="E219" s="181"/>
      <c r="F219" s="118"/>
      <c r="G219" s="22"/>
      <c r="H219" s="22"/>
      <c r="I219" s="56"/>
      <c r="J219" s="22"/>
    </row>
    <row r="220" spans="1:10" ht="23.1" customHeight="1" x14ac:dyDescent="0.25">
      <c r="A220" s="23"/>
      <c r="B220" s="57"/>
      <c r="C220" s="57"/>
      <c r="D220" s="211"/>
      <c r="E220" s="191"/>
      <c r="F220" s="121"/>
      <c r="G220" s="23"/>
      <c r="H220" s="23"/>
      <c r="I220" s="57"/>
      <c r="J220" s="23"/>
    </row>
    <row r="221" spans="1:10" ht="23.1" customHeight="1" x14ac:dyDescent="0.3">
      <c r="A221" s="316"/>
      <c r="B221" s="317"/>
      <c r="C221" s="317"/>
      <c r="D221" s="317"/>
      <c r="E221" s="317"/>
      <c r="F221" s="317"/>
      <c r="G221" s="317"/>
      <c r="H221" s="317"/>
      <c r="I221" s="317"/>
      <c r="J221" s="317"/>
    </row>
    <row r="222" spans="1:10" ht="23.1" customHeight="1" x14ac:dyDescent="0.3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</row>
    <row r="223" spans="1:10" s="62" customFormat="1" ht="23.1" customHeight="1" x14ac:dyDescent="0.25">
      <c r="A223" s="66"/>
      <c r="B223" s="75" t="s">
        <v>817</v>
      </c>
      <c r="C223" s="19" t="s">
        <v>801</v>
      </c>
      <c r="D223" s="76"/>
      <c r="E223" s="172">
        <f>E229+E237+E243+E247+E251+E266+E271+E276</f>
        <v>1245000</v>
      </c>
      <c r="F223" s="175">
        <f>F232+F259+F263</f>
        <v>819000</v>
      </c>
      <c r="G223" s="28">
        <f>G255</f>
        <v>465000</v>
      </c>
      <c r="H223" s="20" t="s">
        <v>805</v>
      </c>
      <c r="I223" s="19" t="s">
        <v>804</v>
      </c>
      <c r="J223" s="22" t="s">
        <v>150</v>
      </c>
    </row>
    <row r="224" spans="1:10" s="62" customFormat="1" ht="23.1" customHeight="1" x14ac:dyDescent="0.25">
      <c r="A224" s="66"/>
      <c r="B224" s="75" t="s">
        <v>816</v>
      </c>
      <c r="C224" s="19" t="s">
        <v>802</v>
      </c>
      <c r="D224" s="76"/>
      <c r="E224" s="148"/>
      <c r="F224" s="175"/>
      <c r="G224" s="28"/>
      <c r="H224" s="20"/>
      <c r="I224" s="19" t="s">
        <v>726</v>
      </c>
      <c r="J224" s="22"/>
    </row>
    <row r="225" spans="1:10" s="62" customFormat="1" ht="23.1" customHeight="1" x14ac:dyDescent="0.25">
      <c r="A225" s="66"/>
      <c r="B225" s="56"/>
      <c r="C225" s="19" t="s">
        <v>803</v>
      </c>
      <c r="D225" s="76"/>
      <c r="E225" s="148"/>
      <c r="F225" s="175"/>
      <c r="G225" s="28"/>
      <c r="H225" s="20"/>
      <c r="I225" s="19" t="s">
        <v>819</v>
      </c>
      <c r="J225" s="22"/>
    </row>
    <row r="226" spans="1:10" s="62" customFormat="1" ht="23.1" customHeight="1" x14ac:dyDescent="0.25">
      <c r="A226" s="66"/>
      <c r="B226" s="56"/>
      <c r="C226" s="19" t="s">
        <v>818</v>
      </c>
      <c r="D226" s="76"/>
      <c r="E226" s="148"/>
      <c r="F226" s="175"/>
      <c r="G226" s="28"/>
      <c r="H226" s="20"/>
      <c r="I226" s="19" t="s">
        <v>820</v>
      </c>
      <c r="J226" s="22"/>
    </row>
    <row r="227" spans="1:10" s="62" customFormat="1" ht="23.1" customHeight="1" x14ac:dyDescent="0.25">
      <c r="A227" s="66"/>
      <c r="B227" s="56"/>
      <c r="C227" s="19" t="s">
        <v>810</v>
      </c>
      <c r="D227" s="76"/>
      <c r="E227" s="148"/>
      <c r="F227" s="175"/>
      <c r="G227" s="28"/>
      <c r="H227" s="20"/>
      <c r="I227" s="19" t="s">
        <v>784</v>
      </c>
      <c r="J227" s="22"/>
    </row>
    <row r="228" spans="1:10" s="62" customFormat="1" ht="23.1" customHeight="1" x14ac:dyDescent="0.25">
      <c r="A228" s="66"/>
      <c r="B228" s="56"/>
      <c r="C228" s="19"/>
      <c r="D228" s="76"/>
      <c r="E228" s="148"/>
      <c r="F228" s="175"/>
      <c r="G228" s="28"/>
      <c r="H228" s="20"/>
      <c r="I228" s="19"/>
      <c r="J228" s="22"/>
    </row>
    <row r="229" spans="1:10" s="62" customFormat="1" ht="23.1" customHeight="1" x14ac:dyDescent="0.25">
      <c r="A229" s="17">
        <v>1</v>
      </c>
      <c r="B229" s="238" t="s">
        <v>2406</v>
      </c>
      <c r="C229" s="19"/>
      <c r="D229" s="232" t="s">
        <v>2408</v>
      </c>
      <c r="E229" s="235">
        <v>20000</v>
      </c>
      <c r="F229" s="236" t="s">
        <v>828</v>
      </c>
      <c r="G229" s="234" t="s">
        <v>828</v>
      </c>
      <c r="H229" s="20"/>
      <c r="I229" s="19"/>
      <c r="J229" s="22"/>
    </row>
    <row r="230" spans="1:10" s="62" customFormat="1" ht="23.1" customHeight="1" x14ac:dyDescent="0.25">
      <c r="A230" s="22"/>
      <c r="B230" s="246" t="s">
        <v>2407</v>
      </c>
      <c r="C230" s="19"/>
      <c r="D230" s="19"/>
      <c r="E230" s="185"/>
      <c r="F230" s="159"/>
      <c r="G230" s="54"/>
      <c r="H230" s="54"/>
      <c r="I230" s="19"/>
      <c r="J230" s="22"/>
    </row>
    <row r="231" spans="1:10" s="62" customFormat="1" ht="23.1" customHeight="1" x14ac:dyDescent="0.25">
      <c r="A231" s="22"/>
      <c r="B231" s="56"/>
      <c r="C231" s="19"/>
      <c r="D231" s="76"/>
      <c r="E231" s="172"/>
      <c r="F231" s="123"/>
      <c r="G231" s="28"/>
      <c r="H231" s="28"/>
      <c r="I231" s="19"/>
      <c r="J231" s="22"/>
    </row>
    <row r="232" spans="1:10" s="72" customFormat="1" ht="23.1" customHeight="1" x14ac:dyDescent="0.25">
      <c r="A232" s="17">
        <v>2</v>
      </c>
      <c r="B232" s="233" t="s">
        <v>1695</v>
      </c>
      <c r="C232" s="19"/>
      <c r="D232" s="233" t="s">
        <v>2411</v>
      </c>
      <c r="E232" s="240" t="s">
        <v>828</v>
      </c>
      <c r="F232" s="239">
        <v>700000</v>
      </c>
      <c r="G232" s="237" t="s">
        <v>828</v>
      </c>
      <c r="H232" s="54"/>
      <c r="I232" s="19"/>
      <c r="J232" s="22"/>
    </row>
    <row r="233" spans="1:10" s="33" customFormat="1" ht="23.1" customHeight="1" x14ac:dyDescent="0.25">
      <c r="A233" s="22"/>
      <c r="B233" s="233" t="s">
        <v>2409</v>
      </c>
      <c r="C233" s="19"/>
      <c r="D233" s="233" t="s">
        <v>2412</v>
      </c>
      <c r="E233" s="249"/>
      <c r="F233" s="245" t="s">
        <v>2413</v>
      </c>
      <c r="G233" s="237"/>
      <c r="H233" s="54"/>
      <c r="I233" s="19"/>
      <c r="J233" s="22"/>
    </row>
    <row r="234" spans="1:10" s="33" customFormat="1" ht="23.1" customHeight="1" x14ac:dyDescent="0.25">
      <c r="A234" s="22"/>
      <c r="B234" s="233" t="s">
        <v>2410</v>
      </c>
      <c r="C234" s="19"/>
      <c r="D234" s="19"/>
      <c r="E234" s="148"/>
      <c r="F234" s="245" t="s">
        <v>1901</v>
      </c>
      <c r="G234" s="54"/>
      <c r="H234" s="54"/>
      <c r="I234" s="19"/>
      <c r="J234" s="22"/>
    </row>
    <row r="235" spans="1:10" s="33" customFormat="1" ht="23.1" customHeight="1" x14ac:dyDescent="0.25">
      <c r="A235" s="17"/>
      <c r="B235" s="56" t="s">
        <v>2212</v>
      </c>
      <c r="C235" s="19"/>
      <c r="D235" s="76"/>
      <c r="E235" s="148"/>
      <c r="F235" s="175"/>
      <c r="G235" s="28"/>
      <c r="H235" s="54"/>
      <c r="I235" s="19"/>
      <c r="J235" s="22"/>
    </row>
    <row r="236" spans="1:10" s="62" customFormat="1" ht="23.1" customHeight="1" x14ac:dyDescent="0.25">
      <c r="A236" s="17"/>
      <c r="B236" s="56"/>
      <c r="C236" s="19"/>
      <c r="D236" s="19"/>
      <c r="E236" s="185"/>
      <c r="F236" s="159"/>
      <c r="G236" s="54"/>
      <c r="H236" s="54"/>
      <c r="I236" s="19"/>
      <c r="J236" s="22"/>
    </row>
    <row r="237" spans="1:10" s="62" customFormat="1" ht="23.1" customHeight="1" x14ac:dyDescent="0.25">
      <c r="A237" s="17">
        <v>3</v>
      </c>
      <c r="B237" s="274" t="s">
        <v>1695</v>
      </c>
      <c r="C237" s="19"/>
      <c r="D237" s="270" t="s">
        <v>2416</v>
      </c>
      <c r="E237" s="235">
        <v>225000</v>
      </c>
      <c r="F237" s="236" t="s">
        <v>828</v>
      </c>
      <c r="G237" s="234" t="s">
        <v>828</v>
      </c>
      <c r="H237" s="54"/>
      <c r="I237" s="19"/>
      <c r="J237" s="22"/>
    </row>
    <row r="238" spans="1:10" s="62" customFormat="1" ht="23.1" customHeight="1" x14ac:dyDescent="0.25">
      <c r="A238" s="22"/>
      <c r="B238" s="238" t="s">
        <v>2414</v>
      </c>
      <c r="C238" s="19"/>
      <c r="D238" s="19"/>
      <c r="E238" s="245" t="s">
        <v>2417</v>
      </c>
      <c r="F238" s="281"/>
      <c r="G238" s="198"/>
      <c r="H238" s="179"/>
      <c r="I238" s="19"/>
      <c r="J238" s="22"/>
    </row>
    <row r="239" spans="1:10" s="62" customFormat="1" ht="23.1" customHeight="1" x14ac:dyDescent="0.25">
      <c r="A239" s="22"/>
      <c r="B239" s="56" t="s">
        <v>2415</v>
      </c>
      <c r="C239" s="19"/>
      <c r="D239" s="19"/>
      <c r="E239" s="172"/>
      <c r="F239" s="123"/>
      <c r="G239" s="28"/>
      <c r="H239" s="28"/>
      <c r="I239" s="19"/>
      <c r="J239" s="22"/>
    </row>
    <row r="240" spans="1:10" s="62" customFormat="1" ht="23.1" customHeight="1" x14ac:dyDescent="0.25">
      <c r="A240" s="23"/>
      <c r="B240" s="57"/>
      <c r="C240" s="25"/>
      <c r="D240" s="25"/>
      <c r="E240" s="174"/>
      <c r="F240" s="282"/>
      <c r="G240" s="73"/>
      <c r="H240" s="73"/>
      <c r="I240" s="25"/>
      <c r="J240" s="23"/>
    </row>
    <row r="241" spans="1:11" s="62" customFormat="1" ht="23.1" customHeight="1" x14ac:dyDescent="0.25">
      <c r="A241" s="53"/>
      <c r="B241" s="33"/>
      <c r="C241" s="51"/>
      <c r="D241" s="51"/>
      <c r="E241" s="63"/>
      <c r="F241" s="71"/>
      <c r="G241" s="71"/>
      <c r="H241" s="71"/>
      <c r="I241" s="51"/>
      <c r="J241" s="53"/>
    </row>
    <row r="242" spans="1:11" s="62" customFormat="1" ht="23.1" customHeight="1" x14ac:dyDescent="0.25">
      <c r="A242" s="53"/>
      <c r="B242" s="33"/>
      <c r="C242" s="51"/>
      <c r="D242" s="51"/>
      <c r="E242" s="63"/>
      <c r="F242" s="71"/>
      <c r="G242" s="71"/>
      <c r="H242" s="71"/>
      <c r="I242" s="51"/>
      <c r="J242" s="53"/>
    </row>
    <row r="243" spans="1:11" s="62" customFormat="1" ht="23.1" customHeight="1" x14ac:dyDescent="0.25">
      <c r="A243" s="74">
        <v>4</v>
      </c>
      <c r="B243" s="250" t="s">
        <v>2421</v>
      </c>
      <c r="C243" s="19"/>
      <c r="D243" s="283" t="s">
        <v>2423</v>
      </c>
      <c r="E243" s="256">
        <v>120000</v>
      </c>
      <c r="F243" s="239" t="s">
        <v>828</v>
      </c>
      <c r="G243" s="234" t="s">
        <v>828</v>
      </c>
      <c r="H243" s="54"/>
      <c r="I243" s="19"/>
      <c r="J243" s="22"/>
    </row>
    <row r="244" spans="1:11" s="62" customFormat="1" ht="22.5" customHeight="1" x14ac:dyDescent="0.25">
      <c r="A244" s="78"/>
      <c r="B244" s="238" t="s">
        <v>2504</v>
      </c>
      <c r="C244" s="79"/>
      <c r="D244" s="283" t="s">
        <v>2424</v>
      </c>
      <c r="E244" s="290"/>
      <c r="F244" s="285"/>
      <c r="G244" s="284"/>
      <c r="H244" s="179"/>
      <c r="I244" s="19"/>
      <c r="J244" s="22"/>
    </row>
    <row r="245" spans="1:11" s="62" customFormat="1" ht="23.1" customHeight="1" x14ac:dyDescent="0.25">
      <c r="A245" s="17"/>
      <c r="B245" s="246" t="s">
        <v>2422</v>
      </c>
      <c r="C245" s="19"/>
      <c r="D245" s="286" t="s">
        <v>2425</v>
      </c>
      <c r="E245" s="291"/>
      <c r="F245" s="288"/>
      <c r="G245" s="289"/>
      <c r="H245" s="175"/>
      <c r="I245" s="19"/>
      <c r="J245" s="22"/>
    </row>
    <row r="246" spans="1:11" s="62" customFormat="1" ht="23.1" customHeight="1" x14ac:dyDescent="0.25">
      <c r="A246" s="22"/>
      <c r="B246" s="56"/>
      <c r="C246" s="19"/>
      <c r="D246" s="19"/>
      <c r="E246" s="154"/>
      <c r="F246" s="120"/>
      <c r="G246" s="22"/>
      <c r="H246" s="54"/>
      <c r="I246" s="19"/>
      <c r="J246" s="22"/>
    </row>
    <row r="247" spans="1:11" ht="22.5" customHeight="1" x14ac:dyDescent="0.25">
      <c r="A247" s="17">
        <v>5</v>
      </c>
      <c r="B247" s="292" t="s">
        <v>2426</v>
      </c>
      <c r="C247" s="19"/>
      <c r="D247" s="294" t="s">
        <v>2428</v>
      </c>
      <c r="E247" s="240">
        <v>50000</v>
      </c>
      <c r="F247" s="239" t="s">
        <v>828</v>
      </c>
      <c r="G247" s="234" t="s">
        <v>828</v>
      </c>
      <c r="H247" s="79"/>
      <c r="I247" s="79"/>
      <c r="J247" s="79"/>
      <c r="K247" s="33"/>
    </row>
    <row r="248" spans="1:11" s="33" customFormat="1" ht="23.1" customHeight="1" x14ac:dyDescent="0.25">
      <c r="A248" s="22"/>
      <c r="B248" s="293" t="s">
        <v>2427</v>
      </c>
      <c r="C248" s="19"/>
      <c r="D248" s="19"/>
      <c r="E248" s="154"/>
      <c r="F248" s="120"/>
      <c r="G248" s="22"/>
      <c r="H248" s="28"/>
      <c r="I248" s="19"/>
      <c r="J248" s="22"/>
    </row>
    <row r="249" spans="1:11" s="33" customFormat="1" ht="23.1" customHeight="1" x14ac:dyDescent="0.25">
      <c r="A249" s="22"/>
      <c r="B249" s="56" t="s">
        <v>2273</v>
      </c>
      <c r="C249" s="19"/>
      <c r="D249" s="82"/>
      <c r="E249" s="182"/>
      <c r="F249" s="179"/>
      <c r="G249" s="54"/>
      <c r="H249" s="22"/>
      <c r="I249" s="19"/>
      <c r="J249" s="22"/>
    </row>
    <row r="250" spans="1:11" s="33" customFormat="1" ht="23.1" customHeight="1" x14ac:dyDescent="0.25">
      <c r="A250" s="22"/>
      <c r="B250" s="56"/>
      <c r="C250" s="19"/>
      <c r="D250" s="82"/>
      <c r="E250" s="182"/>
      <c r="F250" s="179"/>
      <c r="G250" s="54"/>
      <c r="H250" s="22"/>
      <c r="I250" s="19"/>
      <c r="J250" s="22"/>
    </row>
    <row r="251" spans="1:11" s="33" customFormat="1" ht="23.1" customHeight="1" x14ac:dyDescent="0.25">
      <c r="A251" s="22">
        <v>6</v>
      </c>
      <c r="B251" s="293" t="s">
        <v>2429</v>
      </c>
      <c r="C251" s="19"/>
      <c r="D251" s="286" t="s">
        <v>2431</v>
      </c>
      <c r="E251" s="240">
        <v>450000</v>
      </c>
      <c r="F251" s="239" t="s">
        <v>828</v>
      </c>
      <c r="G251" s="234" t="s">
        <v>828</v>
      </c>
      <c r="H251" s="22"/>
      <c r="I251" s="19"/>
      <c r="J251" s="22"/>
    </row>
    <row r="252" spans="1:11" s="33" customFormat="1" ht="23.1" customHeight="1" x14ac:dyDescent="0.25">
      <c r="A252" s="22"/>
      <c r="B252" s="293" t="s">
        <v>2430</v>
      </c>
      <c r="C252" s="19"/>
      <c r="D252" s="19"/>
      <c r="E252" s="154"/>
      <c r="F252" s="120"/>
      <c r="G252" s="22"/>
      <c r="H252" s="22"/>
      <c r="I252" s="19"/>
      <c r="J252" s="22"/>
    </row>
    <row r="253" spans="1:11" s="33" customFormat="1" ht="23.1" customHeight="1" x14ac:dyDescent="0.25">
      <c r="A253" s="22"/>
      <c r="B253" s="56" t="s">
        <v>2548</v>
      </c>
      <c r="C253" s="19"/>
      <c r="D253" s="82"/>
      <c r="E253" s="182"/>
      <c r="F253" s="179"/>
      <c r="G253" s="54"/>
      <c r="H253" s="22"/>
      <c r="I253" s="19"/>
      <c r="J253" s="22"/>
    </row>
    <row r="254" spans="1:11" s="33" customFormat="1" ht="23.1" customHeight="1" x14ac:dyDescent="0.25">
      <c r="A254" s="22"/>
      <c r="B254" s="56"/>
      <c r="C254" s="19"/>
      <c r="D254" s="82"/>
      <c r="E254" s="182"/>
      <c r="F254" s="179"/>
      <c r="G254" s="54"/>
      <c r="H254" s="22"/>
      <c r="I254" s="19"/>
      <c r="J254" s="22"/>
    </row>
    <row r="255" spans="1:11" s="81" customFormat="1" ht="22.5" customHeight="1" x14ac:dyDescent="0.25">
      <c r="A255" s="22">
        <v>7</v>
      </c>
      <c r="B255" s="293" t="s">
        <v>1695</v>
      </c>
      <c r="C255" s="19"/>
      <c r="D255" s="286" t="s">
        <v>2434</v>
      </c>
      <c r="E255" s="240" t="s">
        <v>828</v>
      </c>
      <c r="F255" s="239" t="s">
        <v>828</v>
      </c>
      <c r="G255" s="234">
        <v>465000</v>
      </c>
      <c r="H255" s="22"/>
      <c r="I255" s="19"/>
      <c r="J255" s="22"/>
      <c r="K255" s="80"/>
    </row>
    <row r="256" spans="1:11" s="81" customFormat="1" ht="22.5" customHeight="1" x14ac:dyDescent="0.25">
      <c r="A256" s="22"/>
      <c r="B256" s="293" t="s">
        <v>2432</v>
      </c>
      <c r="C256" s="19"/>
      <c r="D256" s="286"/>
      <c r="E256" s="240"/>
      <c r="F256" s="239"/>
      <c r="G256" s="245" t="s">
        <v>2435</v>
      </c>
      <c r="H256" s="22"/>
      <c r="I256" s="19"/>
      <c r="J256" s="22"/>
      <c r="K256" s="80"/>
    </row>
    <row r="257" spans="1:11" s="81" customFormat="1" ht="22.5" customHeight="1" x14ac:dyDescent="0.25">
      <c r="A257" s="22"/>
      <c r="B257" s="293" t="s">
        <v>2433</v>
      </c>
      <c r="C257" s="19"/>
      <c r="D257" s="82"/>
      <c r="E257" s="182"/>
      <c r="F257" s="179"/>
      <c r="G257" s="54"/>
      <c r="H257" s="22"/>
      <c r="I257" s="19"/>
      <c r="J257" s="22"/>
      <c r="K257" s="80"/>
    </row>
    <row r="258" spans="1:11" s="81" customFormat="1" ht="22.5" customHeight="1" x14ac:dyDescent="0.25">
      <c r="A258" s="22"/>
      <c r="B258" s="293"/>
      <c r="C258" s="19"/>
      <c r="D258" s="82"/>
      <c r="E258" s="182"/>
      <c r="F258" s="179"/>
      <c r="G258" s="54"/>
      <c r="H258" s="22"/>
      <c r="I258" s="19"/>
      <c r="J258" s="22"/>
      <c r="K258" s="80"/>
    </row>
    <row r="259" spans="1:11" s="81" customFormat="1" ht="22.5" customHeight="1" x14ac:dyDescent="0.25">
      <c r="A259" s="17">
        <v>8</v>
      </c>
      <c r="B259" s="293" t="s">
        <v>2436</v>
      </c>
      <c r="C259" s="19"/>
      <c r="D259" s="286" t="s">
        <v>2438</v>
      </c>
      <c r="E259" s="295" t="s">
        <v>659</v>
      </c>
      <c r="F259" s="239">
        <v>36000</v>
      </c>
      <c r="G259" s="234" t="s">
        <v>828</v>
      </c>
      <c r="H259" s="28"/>
      <c r="I259" s="19"/>
      <c r="J259" s="22"/>
      <c r="K259" s="80"/>
    </row>
    <row r="260" spans="1:11" s="81" customFormat="1" ht="22.5" customHeight="1" x14ac:dyDescent="0.25">
      <c r="A260" s="22"/>
      <c r="B260" s="293" t="s">
        <v>2437</v>
      </c>
      <c r="C260" s="19"/>
      <c r="D260" s="19"/>
      <c r="E260" s="152"/>
      <c r="F260" s="159"/>
      <c r="G260" s="54"/>
      <c r="H260" s="54"/>
      <c r="I260" s="19"/>
      <c r="J260" s="22"/>
      <c r="K260" s="80"/>
    </row>
    <row r="261" spans="1:11" s="81" customFormat="1" ht="22.5" customHeight="1" x14ac:dyDescent="0.25">
      <c r="A261" s="23"/>
      <c r="B261" s="57"/>
      <c r="C261" s="25"/>
      <c r="D261" s="25"/>
      <c r="E261" s="174"/>
      <c r="F261" s="282"/>
      <c r="G261" s="73"/>
      <c r="H261" s="73"/>
      <c r="I261" s="25"/>
      <c r="J261" s="23"/>
      <c r="K261" s="80"/>
    </row>
    <row r="262" spans="1:11" s="81" customFormat="1" ht="22.5" customHeight="1" x14ac:dyDescent="0.25">
      <c r="A262" s="53"/>
      <c r="B262" s="33"/>
      <c r="C262" s="51"/>
      <c r="D262" s="51"/>
      <c r="E262" s="63"/>
      <c r="F262" s="71"/>
      <c r="G262" s="71"/>
      <c r="H262" s="71"/>
      <c r="I262" s="51"/>
      <c r="J262" s="53"/>
      <c r="K262" s="80"/>
    </row>
    <row r="263" spans="1:11" s="81" customFormat="1" ht="22.5" customHeight="1" x14ac:dyDescent="0.25">
      <c r="A263" s="17">
        <v>9</v>
      </c>
      <c r="B263" s="293" t="s">
        <v>2439</v>
      </c>
      <c r="C263" s="19"/>
      <c r="D263" s="286" t="s">
        <v>2441</v>
      </c>
      <c r="E263" s="295" t="s">
        <v>659</v>
      </c>
      <c r="F263" s="239">
        <v>83000</v>
      </c>
      <c r="G263" s="234" t="s">
        <v>828</v>
      </c>
      <c r="H263" s="54"/>
      <c r="I263" s="19"/>
      <c r="J263" s="22"/>
      <c r="K263" s="80"/>
    </row>
    <row r="264" spans="1:11" s="81" customFormat="1" ht="22.5" customHeight="1" x14ac:dyDescent="0.25">
      <c r="A264" s="22"/>
      <c r="B264" s="293" t="s">
        <v>2440</v>
      </c>
      <c r="C264" s="19"/>
      <c r="D264" s="283" t="s">
        <v>2442</v>
      </c>
      <c r="E264" s="297"/>
      <c r="F264" s="296"/>
      <c r="G264" s="289"/>
      <c r="H264" s="54"/>
      <c r="I264" s="19"/>
      <c r="J264" s="22"/>
      <c r="K264" s="80"/>
    </row>
    <row r="265" spans="1:11" s="81" customFormat="1" ht="22.5" customHeight="1" x14ac:dyDescent="0.25">
      <c r="A265" s="22"/>
      <c r="B265" s="56"/>
      <c r="C265" s="19"/>
      <c r="D265" s="19"/>
      <c r="E265" s="172"/>
      <c r="F265" s="123"/>
      <c r="G265" s="28"/>
      <c r="H265" s="28"/>
      <c r="I265" s="19"/>
      <c r="J265" s="22"/>
      <c r="K265" s="80"/>
    </row>
    <row r="266" spans="1:11" s="81" customFormat="1" ht="22.5" customHeight="1" x14ac:dyDescent="0.25">
      <c r="A266" s="144">
        <v>10</v>
      </c>
      <c r="B266" s="292" t="s">
        <v>2443</v>
      </c>
      <c r="C266" s="19"/>
      <c r="D266" s="294" t="s">
        <v>2446</v>
      </c>
      <c r="E266" s="240">
        <v>100000</v>
      </c>
      <c r="F266" s="239" t="s">
        <v>828</v>
      </c>
      <c r="G266" s="234" t="s">
        <v>828</v>
      </c>
      <c r="H266" s="20"/>
      <c r="I266" s="47"/>
      <c r="J266" s="21"/>
      <c r="K266" s="80"/>
    </row>
    <row r="267" spans="1:11" s="81" customFormat="1" ht="22.5" customHeight="1" x14ac:dyDescent="0.25">
      <c r="A267" s="145"/>
      <c r="B267" s="293" t="s">
        <v>2444</v>
      </c>
      <c r="C267" s="79"/>
      <c r="D267" s="90"/>
      <c r="E267" s="193"/>
      <c r="F267" s="192"/>
      <c r="G267" s="198"/>
      <c r="H267" s="192"/>
      <c r="I267" s="79"/>
      <c r="J267" s="79"/>
      <c r="K267" s="80"/>
    </row>
    <row r="268" spans="1:11" s="81" customFormat="1" ht="22.5" customHeight="1" x14ac:dyDescent="0.25">
      <c r="A268" s="145"/>
      <c r="B268" s="298" t="s">
        <v>2445</v>
      </c>
      <c r="C268" s="79"/>
      <c r="D268" s="90"/>
      <c r="E268" s="193"/>
      <c r="F268" s="192"/>
      <c r="G268" s="198"/>
      <c r="H268" s="192"/>
      <c r="I268" s="79"/>
      <c r="J268" s="79"/>
      <c r="K268" s="80"/>
    </row>
    <row r="269" spans="1:11" s="81" customFormat="1" ht="22.5" customHeight="1" x14ac:dyDescent="0.25">
      <c r="A269" s="143"/>
      <c r="B269" s="56" t="s">
        <v>2083</v>
      </c>
      <c r="C269" s="19"/>
      <c r="D269" s="19"/>
      <c r="E269" s="172"/>
      <c r="F269" s="123"/>
      <c r="G269" s="28"/>
      <c r="H269" s="175"/>
      <c r="I269" s="19"/>
      <c r="J269" s="22"/>
      <c r="K269" s="80"/>
    </row>
    <row r="270" spans="1:11" s="81" customFormat="1" ht="22.5" customHeight="1" x14ac:dyDescent="0.25">
      <c r="A270" s="143"/>
      <c r="B270" s="56"/>
      <c r="C270" s="19"/>
      <c r="D270" s="19"/>
      <c r="E270" s="172"/>
      <c r="F270" s="123"/>
      <c r="G270" s="28"/>
      <c r="H270" s="175"/>
      <c r="I270" s="19"/>
      <c r="J270" s="22"/>
      <c r="K270" s="80"/>
    </row>
    <row r="271" spans="1:11" s="81" customFormat="1" ht="22.5" customHeight="1" x14ac:dyDescent="0.25">
      <c r="A271" s="143">
        <v>11</v>
      </c>
      <c r="B271" s="292" t="s">
        <v>2447</v>
      </c>
      <c r="C271" s="19"/>
      <c r="D271" s="294" t="s">
        <v>2450</v>
      </c>
      <c r="E271" s="240">
        <v>250000</v>
      </c>
      <c r="F271" s="239" t="s">
        <v>828</v>
      </c>
      <c r="G271" s="234" t="s">
        <v>828</v>
      </c>
      <c r="H271" s="28"/>
      <c r="I271" s="19"/>
      <c r="J271" s="22"/>
      <c r="K271" s="80"/>
    </row>
    <row r="272" spans="1:11" s="81" customFormat="1" ht="22.5" customHeight="1" x14ac:dyDescent="0.25">
      <c r="A272" s="17"/>
      <c r="B272" s="293" t="s">
        <v>2448</v>
      </c>
      <c r="C272" s="19"/>
      <c r="D272" s="90"/>
      <c r="E272" s="152" t="s">
        <v>2451</v>
      </c>
      <c r="F272" s="123"/>
      <c r="G272" s="28"/>
      <c r="H272" s="28"/>
      <c r="I272" s="19"/>
      <c r="J272" s="22"/>
      <c r="K272" s="80"/>
    </row>
    <row r="273" spans="1:11" s="81" customFormat="1" ht="22.5" customHeight="1" x14ac:dyDescent="0.25">
      <c r="A273" s="17"/>
      <c r="B273" s="293" t="s">
        <v>2449</v>
      </c>
      <c r="C273" s="19"/>
      <c r="D273" s="90"/>
      <c r="E273" s="152" t="s">
        <v>2452</v>
      </c>
      <c r="F273" s="123"/>
      <c r="G273" s="28"/>
      <c r="H273" s="28"/>
      <c r="I273" s="19"/>
      <c r="J273" s="22"/>
      <c r="K273" s="80"/>
    </row>
    <row r="274" spans="1:11" s="81" customFormat="1" ht="22.5" customHeight="1" x14ac:dyDescent="0.25">
      <c r="A274" s="17"/>
      <c r="B274" s="293"/>
      <c r="C274" s="19"/>
      <c r="D274" s="90"/>
      <c r="E274" s="152" t="s">
        <v>2453</v>
      </c>
      <c r="F274" s="123"/>
      <c r="G274" s="28"/>
      <c r="H274" s="28"/>
      <c r="I274" s="19"/>
      <c r="J274" s="22"/>
      <c r="K274" s="80"/>
    </row>
    <row r="275" spans="1:11" s="81" customFormat="1" ht="22.5" customHeight="1" x14ac:dyDescent="0.25">
      <c r="A275" s="17"/>
      <c r="B275" s="293"/>
      <c r="C275" s="19"/>
      <c r="D275" s="90"/>
      <c r="E275" s="172"/>
      <c r="F275" s="123"/>
      <c r="G275" s="28"/>
      <c r="H275" s="28"/>
      <c r="I275" s="19"/>
      <c r="J275" s="22"/>
      <c r="K275" s="80"/>
    </row>
    <row r="276" spans="1:11" s="81" customFormat="1" ht="22.5" customHeight="1" x14ac:dyDescent="0.25">
      <c r="A276" s="17">
        <v>12</v>
      </c>
      <c r="B276" s="293" t="s">
        <v>2454</v>
      </c>
      <c r="C276" s="19"/>
      <c r="D276" s="293" t="s">
        <v>2456</v>
      </c>
      <c r="E276" s="240">
        <v>30000</v>
      </c>
      <c r="F276" s="239" t="s">
        <v>828</v>
      </c>
      <c r="G276" s="234" t="s">
        <v>828</v>
      </c>
      <c r="H276" s="28"/>
      <c r="I276" s="19"/>
      <c r="J276" s="22"/>
      <c r="K276" s="80"/>
    </row>
    <row r="277" spans="1:11" s="81" customFormat="1" ht="22.5" customHeight="1" x14ac:dyDescent="0.25">
      <c r="A277" s="17"/>
      <c r="B277" s="298" t="s">
        <v>2455</v>
      </c>
      <c r="C277" s="19"/>
      <c r="D277" s="286" t="s">
        <v>2457</v>
      </c>
      <c r="E277" s="299"/>
      <c r="F277" s="300"/>
      <c r="G277" s="289"/>
      <c r="H277" s="28"/>
      <c r="I277" s="19"/>
      <c r="J277" s="22"/>
      <c r="K277" s="80"/>
    </row>
    <row r="278" spans="1:11" s="81" customFormat="1" ht="22.5" customHeight="1" x14ac:dyDescent="0.25">
      <c r="A278" s="17"/>
      <c r="B278" s="56" t="s">
        <v>2449</v>
      </c>
      <c r="C278" s="19"/>
      <c r="D278" s="19"/>
      <c r="E278" s="152"/>
      <c r="F278" s="123"/>
      <c r="G278" s="28"/>
      <c r="H278" s="28"/>
      <c r="I278" s="19"/>
      <c r="J278" s="22"/>
      <c r="K278" s="80"/>
    </row>
    <row r="279" spans="1:11" s="81" customFormat="1" ht="22.5" customHeight="1" x14ac:dyDescent="0.25">
      <c r="A279" s="69"/>
      <c r="B279" s="57"/>
      <c r="C279" s="25"/>
      <c r="D279" s="25"/>
      <c r="E279" s="165"/>
      <c r="F279" s="188"/>
      <c r="G279" s="276"/>
      <c r="H279" s="276"/>
      <c r="I279" s="25"/>
      <c r="J279" s="23"/>
      <c r="K279" s="80"/>
    </row>
    <row r="280" spans="1:11" s="81" customFormat="1" ht="22.5" customHeight="1" x14ac:dyDescent="0.3">
      <c r="A280" s="316"/>
      <c r="B280" s="317"/>
      <c r="C280" s="317"/>
      <c r="D280" s="317"/>
      <c r="E280" s="317"/>
      <c r="F280" s="317"/>
      <c r="G280" s="317"/>
      <c r="H280" s="317"/>
      <c r="I280" s="317"/>
      <c r="J280" s="317"/>
      <c r="K280" s="80"/>
    </row>
    <row r="281" spans="1:11" s="81" customFormat="1" ht="22.5" customHeight="1" x14ac:dyDescent="0.3">
      <c r="A281" s="107"/>
      <c r="B281" s="108"/>
      <c r="C281" s="108"/>
      <c r="D281" s="108"/>
      <c r="E281" s="108"/>
      <c r="F281" s="108"/>
      <c r="G281" s="108"/>
      <c r="H281" s="108"/>
      <c r="I281" s="108"/>
      <c r="J281" s="108"/>
      <c r="K281" s="80"/>
    </row>
    <row r="282" spans="1:11" s="81" customFormat="1" ht="22.5" customHeight="1" x14ac:dyDescent="0.3">
      <c r="A282" s="229"/>
      <c r="B282" s="230"/>
      <c r="C282" s="230"/>
      <c r="D282" s="230"/>
      <c r="E282" s="230"/>
      <c r="F282" s="230"/>
      <c r="G282" s="230"/>
      <c r="H282" s="230"/>
      <c r="I282" s="230"/>
      <c r="J282" s="230"/>
      <c r="K282" s="80"/>
    </row>
    <row r="283" spans="1:11" s="72" customFormat="1" ht="23.1" customHeight="1" x14ac:dyDescent="0.25">
      <c r="A283" s="66"/>
      <c r="B283" s="75" t="s">
        <v>826</v>
      </c>
      <c r="C283" s="19" t="s">
        <v>779</v>
      </c>
      <c r="D283" s="76"/>
      <c r="E283" s="172">
        <f>E293</f>
        <v>140000</v>
      </c>
      <c r="F283" s="175" t="str">
        <f>F293</f>
        <v xml:space="preserve"> -</v>
      </c>
      <c r="G283" s="28">
        <f>G288</f>
        <v>98000</v>
      </c>
      <c r="H283" s="20" t="s">
        <v>777</v>
      </c>
      <c r="I283" s="19" t="s">
        <v>2458</v>
      </c>
      <c r="J283" s="22" t="s">
        <v>150</v>
      </c>
    </row>
    <row r="284" spans="1:11" s="62" customFormat="1" ht="22.5" customHeight="1" x14ac:dyDescent="0.25">
      <c r="A284" s="22"/>
      <c r="B284" s="75" t="s">
        <v>512</v>
      </c>
      <c r="C284" s="19" t="s">
        <v>822</v>
      </c>
      <c r="D284" s="19"/>
      <c r="E284" s="185"/>
      <c r="F284" s="159"/>
      <c r="G284" s="54"/>
      <c r="H284" s="54" t="s">
        <v>778</v>
      </c>
      <c r="I284" s="19" t="s">
        <v>820</v>
      </c>
      <c r="J284" s="22"/>
      <c r="K284" s="61"/>
    </row>
    <row r="285" spans="1:11" s="62" customFormat="1" ht="22.5" customHeight="1" x14ac:dyDescent="0.25">
      <c r="A285" s="22"/>
      <c r="B285" s="75"/>
      <c r="C285" s="19" t="s">
        <v>823</v>
      </c>
      <c r="D285" s="76"/>
      <c r="E285" s="172"/>
      <c r="F285" s="123"/>
      <c r="G285" s="28"/>
      <c r="H285" s="28"/>
      <c r="I285" s="19" t="s">
        <v>784</v>
      </c>
      <c r="J285" s="22"/>
      <c r="K285" s="61"/>
    </row>
    <row r="286" spans="1:11" s="62" customFormat="1" ht="22.5" customHeight="1" x14ac:dyDescent="0.25">
      <c r="A286" s="17"/>
      <c r="B286" s="56"/>
      <c r="C286" s="19" t="s">
        <v>781</v>
      </c>
      <c r="D286" s="19"/>
      <c r="E286" s="185"/>
      <c r="F286" s="159"/>
      <c r="G286" s="54"/>
      <c r="H286" s="54"/>
      <c r="I286" s="19" t="s">
        <v>785</v>
      </c>
      <c r="J286" s="22"/>
      <c r="K286" s="61"/>
    </row>
    <row r="287" spans="1:11" s="62" customFormat="1" ht="22.5" customHeight="1" x14ac:dyDescent="0.25">
      <c r="A287" s="22"/>
      <c r="B287" s="56"/>
      <c r="C287" s="19"/>
      <c r="D287" s="19"/>
      <c r="E287" s="148"/>
      <c r="F287" s="179"/>
      <c r="G287" s="54"/>
      <c r="H287" s="54"/>
      <c r="I287" s="19"/>
      <c r="J287" s="22"/>
      <c r="K287" s="61"/>
    </row>
    <row r="288" spans="1:11" s="62" customFormat="1" ht="22.5" customHeight="1" x14ac:dyDescent="0.25">
      <c r="A288" s="17">
        <v>1</v>
      </c>
      <c r="B288" s="293" t="s">
        <v>2459</v>
      </c>
      <c r="C288" s="19"/>
      <c r="D288" s="286" t="s">
        <v>2460</v>
      </c>
      <c r="E288" s="240" t="s">
        <v>659</v>
      </c>
      <c r="F288" s="239" t="s">
        <v>659</v>
      </c>
      <c r="G288" s="234">
        <v>98000</v>
      </c>
      <c r="H288" s="54"/>
      <c r="I288" s="19"/>
      <c r="J288" s="22"/>
      <c r="K288" s="61"/>
    </row>
    <row r="289" spans="1:11" s="62" customFormat="1" ht="22.5" customHeight="1" x14ac:dyDescent="0.25">
      <c r="A289" s="22"/>
      <c r="B289" s="293" t="s">
        <v>2591</v>
      </c>
      <c r="C289" s="19"/>
      <c r="D289" s="286" t="s">
        <v>2461</v>
      </c>
      <c r="E289" s="291"/>
      <c r="F289" s="301"/>
      <c r="G289" s="198" t="s">
        <v>2467</v>
      </c>
      <c r="H289" s="91"/>
      <c r="I289" s="19"/>
      <c r="J289" s="22"/>
      <c r="K289" s="61"/>
    </row>
    <row r="290" spans="1:11" s="72" customFormat="1" ht="22.5" customHeight="1" x14ac:dyDescent="0.25">
      <c r="A290" s="22"/>
      <c r="B290" s="56" t="s">
        <v>2592</v>
      </c>
      <c r="C290" s="19"/>
      <c r="D290" s="42"/>
      <c r="E290" s="148"/>
      <c r="F290" s="123"/>
      <c r="G290" s="198" t="s">
        <v>1787</v>
      </c>
      <c r="H290" s="123"/>
      <c r="I290" s="19"/>
      <c r="J290" s="22"/>
    </row>
    <row r="291" spans="1:11" s="72" customFormat="1" ht="22.5" customHeight="1" x14ac:dyDescent="0.25">
      <c r="A291" s="22"/>
      <c r="B291" s="56" t="s">
        <v>2212</v>
      </c>
      <c r="C291" s="19"/>
      <c r="D291" s="42"/>
      <c r="E291" s="154"/>
      <c r="F291" s="120"/>
      <c r="G291" s="198" t="s">
        <v>1815</v>
      </c>
      <c r="H291" s="91"/>
      <c r="I291" s="19"/>
      <c r="J291" s="22"/>
    </row>
    <row r="292" spans="1:11" s="72" customFormat="1" ht="22.5" customHeight="1" x14ac:dyDescent="0.25">
      <c r="A292" s="22"/>
      <c r="B292" s="56"/>
      <c r="C292" s="19"/>
      <c r="D292" s="42"/>
      <c r="E292" s="154"/>
      <c r="F292" s="120"/>
      <c r="G292" s="22"/>
      <c r="H292" s="22"/>
      <c r="I292" s="19"/>
      <c r="J292" s="22"/>
    </row>
    <row r="293" spans="1:11" s="72" customFormat="1" ht="22.5" customHeight="1" x14ac:dyDescent="0.25">
      <c r="A293" s="59">
        <v>2</v>
      </c>
      <c r="B293" s="293" t="s">
        <v>2462</v>
      </c>
      <c r="C293" s="19"/>
      <c r="D293" s="286" t="s">
        <v>2549</v>
      </c>
      <c r="E293" s="240">
        <v>140000</v>
      </c>
      <c r="F293" s="239" t="s">
        <v>828</v>
      </c>
      <c r="G293" s="234" t="s">
        <v>828</v>
      </c>
      <c r="H293" s="22"/>
      <c r="I293" s="19"/>
      <c r="J293" s="22"/>
    </row>
    <row r="294" spans="1:11" s="72" customFormat="1" ht="22.5" customHeight="1" x14ac:dyDescent="0.25">
      <c r="A294" s="22"/>
      <c r="B294" s="293" t="s">
        <v>2463</v>
      </c>
      <c r="C294" s="19"/>
      <c r="D294" s="286" t="s">
        <v>2550</v>
      </c>
      <c r="E294" s="245" t="s">
        <v>2466</v>
      </c>
      <c r="F294" s="303"/>
      <c r="G294" s="302"/>
      <c r="H294" s="22"/>
      <c r="I294" s="19"/>
      <c r="J294" s="22"/>
    </row>
    <row r="295" spans="1:11" s="72" customFormat="1" ht="22.5" customHeight="1" x14ac:dyDescent="0.25">
      <c r="A295" s="22"/>
      <c r="B295" s="56" t="s">
        <v>2464</v>
      </c>
      <c r="C295" s="19"/>
      <c r="D295" s="286" t="s">
        <v>2465</v>
      </c>
      <c r="E295" s="154"/>
      <c r="F295" s="120"/>
      <c r="G295" s="22"/>
      <c r="H295" s="22"/>
      <c r="I295" s="19"/>
      <c r="J295" s="22"/>
    </row>
    <row r="296" spans="1:11" s="72" customFormat="1" ht="22.5" customHeight="1" x14ac:dyDescent="0.25">
      <c r="A296" s="23"/>
      <c r="B296" s="57"/>
      <c r="C296" s="25"/>
      <c r="D296" s="49"/>
      <c r="E296" s="168"/>
      <c r="F296" s="122"/>
      <c r="G296" s="23"/>
      <c r="H296" s="23"/>
      <c r="I296" s="25"/>
      <c r="J296" s="23"/>
    </row>
    <row r="297" spans="1:11" s="62" customFormat="1" ht="20.25" x14ac:dyDescent="0.3">
      <c r="A297" s="316">
        <v>55</v>
      </c>
      <c r="B297" s="317"/>
      <c r="C297" s="317"/>
      <c r="D297" s="317"/>
      <c r="E297" s="317"/>
      <c r="F297" s="317"/>
      <c r="G297" s="317"/>
      <c r="H297" s="317"/>
      <c r="I297" s="317"/>
      <c r="J297" s="317"/>
      <c r="K297" s="61"/>
    </row>
    <row r="298" spans="1:11" s="62" customFormat="1" x14ac:dyDescent="0.25">
      <c r="A298" s="53"/>
      <c r="B298" s="33"/>
      <c r="C298" s="51"/>
      <c r="D298" s="52"/>
      <c r="E298" s="51"/>
      <c r="F298" s="51"/>
      <c r="G298" s="53"/>
      <c r="H298" s="53"/>
      <c r="I298" s="51"/>
      <c r="J298" s="53"/>
      <c r="K298" s="61"/>
    </row>
    <row r="299" spans="1:11" s="62" customFormat="1" x14ac:dyDescent="0.25">
      <c r="A299" s="53"/>
      <c r="B299" s="33"/>
      <c r="C299" s="51"/>
      <c r="D299" s="52"/>
      <c r="E299" s="51"/>
      <c r="F299" s="51"/>
      <c r="G299" s="53"/>
      <c r="H299" s="53"/>
      <c r="I299" s="51"/>
      <c r="J299" s="53"/>
      <c r="K299" s="61"/>
    </row>
    <row r="300" spans="1:11" s="62" customFormat="1" x14ac:dyDescent="0.25">
      <c r="A300" s="53"/>
      <c r="B300" s="33"/>
      <c r="C300" s="51"/>
      <c r="D300" s="52"/>
      <c r="E300" s="51"/>
      <c r="F300" s="51"/>
      <c r="G300" s="53"/>
      <c r="H300" s="53"/>
      <c r="I300" s="51"/>
      <c r="J300" s="53"/>
      <c r="K300" s="61"/>
    </row>
    <row r="301" spans="1:11" s="62" customFormat="1" x14ac:dyDescent="0.25">
      <c r="A301" s="53"/>
      <c r="B301" s="33"/>
      <c r="C301" s="51"/>
      <c r="D301" s="52"/>
      <c r="E301" s="51"/>
      <c r="F301" s="51"/>
      <c r="G301" s="53"/>
      <c r="H301" s="53"/>
      <c r="I301" s="51"/>
      <c r="J301" s="53"/>
      <c r="K301" s="61"/>
    </row>
    <row r="302" spans="1:11" s="62" customFormat="1" x14ac:dyDescent="0.25">
      <c r="A302" s="53"/>
      <c r="B302" s="33"/>
      <c r="C302" s="51"/>
      <c r="D302" s="52"/>
      <c r="E302" s="51"/>
      <c r="F302" s="51"/>
      <c r="G302" s="53"/>
      <c r="H302" s="53"/>
      <c r="I302" s="51"/>
      <c r="J302" s="53"/>
      <c r="K302" s="61"/>
    </row>
    <row r="303" spans="1:11" s="62" customFormat="1" x14ac:dyDescent="0.25">
      <c r="A303" s="53"/>
      <c r="B303" s="33"/>
      <c r="C303" s="51"/>
      <c r="D303" s="52"/>
      <c r="E303" s="51"/>
      <c r="F303" s="51"/>
      <c r="G303" s="53"/>
      <c r="H303" s="53"/>
      <c r="I303" s="51"/>
      <c r="J303" s="53"/>
      <c r="K303" s="61"/>
    </row>
    <row r="304" spans="1:11" s="62" customFormat="1" x14ac:dyDescent="0.25">
      <c r="A304" s="53"/>
      <c r="B304" s="33"/>
      <c r="C304" s="51"/>
      <c r="D304" s="52"/>
      <c r="E304" s="51"/>
      <c r="F304" s="51"/>
      <c r="G304" s="53"/>
      <c r="H304" s="53"/>
      <c r="I304" s="51"/>
      <c r="J304" s="53"/>
      <c r="K304" s="61"/>
    </row>
    <row r="305" spans="1:11" ht="22.5" customHeight="1" x14ac:dyDescent="0.25">
      <c r="A305" s="66"/>
      <c r="B305" s="75" t="s">
        <v>821</v>
      </c>
      <c r="C305" s="19" t="s">
        <v>786</v>
      </c>
      <c r="D305" s="42"/>
      <c r="E305" s="172">
        <f>E316+E325</f>
        <v>430000</v>
      </c>
      <c r="F305" s="175">
        <f>F328</f>
        <v>900000</v>
      </c>
      <c r="G305" s="28">
        <f>G312</f>
        <v>750000</v>
      </c>
      <c r="H305" s="20" t="s">
        <v>798</v>
      </c>
      <c r="I305" s="19" t="s">
        <v>792</v>
      </c>
      <c r="J305" s="22" t="s">
        <v>150</v>
      </c>
      <c r="K305" s="33"/>
    </row>
    <row r="306" spans="1:11" ht="23.1" customHeight="1" x14ac:dyDescent="0.25">
      <c r="A306" s="22"/>
      <c r="B306" s="75" t="s">
        <v>216</v>
      </c>
      <c r="C306" s="19" t="s">
        <v>787</v>
      </c>
      <c r="D306" s="42"/>
      <c r="E306" s="154"/>
      <c r="F306" s="120"/>
      <c r="G306" s="22"/>
      <c r="H306" s="22" t="s">
        <v>799</v>
      </c>
      <c r="I306" s="19" t="s">
        <v>793</v>
      </c>
      <c r="J306" s="22"/>
      <c r="K306" s="32"/>
    </row>
    <row r="307" spans="1:11" ht="22.5" customHeight="1" x14ac:dyDescent="0.25">
      <c r="A307" s="22"/>
      <c r="B307" s="75"/>
      <c r="C307" s="19" t="s">
        <v>788</v>
      </c>
      <c r="D307" s="42"/>
      <c r="E307" s="149"/>
      <c r="F307" s="91"/>
      <c r="G307" s="20"/>
      <c r="H307" s="20" t="s">
        <v>800</v>
      </c>
      <c r="I307" s="19" t="s">
        <v>794</v>
      </c>
      <c r="J307" s="22"/>
      <c r="K307" s="32"/>
    </row>
    <row r="308" spans="1:11" ht="23.1" customHeight="1" x14ac:dyDescent="0.25">
      <c r="A308" s="22"/>
      <c r="B308" s="19"/>
      <c r="C308" s="19" t="s">
        <v>789</v>
      </c>
      <c r="D308" s="42"/>
      <c r="E308" s="148"/>
      <c r="F308" s="91"/>
      <c r="G308" s="22"/>
      <c r="H308" s="22"/>
      <c r="I308" s="19" t="s">
        <v>795</v>
      </c>
      <c r="J308" s="22"/>
      <c r="K308" s="32"/>
    </row>
    <row r="309" spans="1:11" ht="23.1" customHeight="1" x14ac:dyDescent="0.25">
      <c r="A309" s="22"/>
      <c r="B309" s="19"/>
      <c r="C309" s="19" t="s">
        <v>790</v>
      </c>
      <c r="D309" s="42"/>
      <c r="E309" s="154"/>
      <c r="F309" s="177"/>
      <c r="G309" s="22"/>
      <c r="H309" s="22"/>
      <c r="I309" s="19" t="s">
        <v>796</v>
      </c>
      <c r="J309" s="22"/>
      <c r="K309" s="32"/>
    </row>
    <row r="310" spans="1:11" ht="23.1" customHeight="1" x14ac:dyDescent="0.25">
      <c r="A310" s="22"/>
      <c r="B310" s="19"/>
      <c r="C310" s="19" t="s">
        <v>791</v>
      </c>
      <c r="D310" s="42"/>
      <c r="E310" s="154"/>
      <c r="F310" s="120"/>
      <c r="G310" s="22"/>
      <c r="H310" s="22"/>
      <c r="I310" s="19" t="s">
        <v>797</v>
      </c>
      <c r="J310" s="22"/>
      <c r="K310" s="32"/>
    </row>
    <row r="311" spans="1:11" ht="23.1" customHeight="1" x14ac:dyDescent="0.25">
      <c r="A311" s="22"/>
      <c r="B311" s="19"/>
      <c r="C311" s="19"/>
      <c r="D311" s="42"/>
      <c r="E311" s="154"/>
      <c r="F311" s="120"/>
      <c r="G311" s="22"/>
      <c r="H311" s="22"/>
      <c r="I311" s="19"/>
      <c r="J311" s="22"/>
      <c r="K311" s="32"/>
    </row>
    <row r="312" spans="1:11" ht="23.1" customHeight="1" x14ac:dyDescent="0.25">
      <c r="A312" s="17">
        <v>1</v>
      </c>
      <c r="B312" s="293" t="s">
        <v>2468</v>
      </c>
      <c r="C312" s="19"/>
      <c r="D312" s="286" t="s">
        <v>2471</v>
      </c>
      <c r="E312" s="240" t="s">
        <v>659</v>
      </c>
      <c r="F312" s="239" t="s">
        <v>659</v>
      </c>
      <c r="G312" s="234">
        <v>750000</v>
      </c>
      <c r="H312" s="20"/>
      <c r="I312" s="19"/>
      <c r="J312" s="22"/>
      <c r="K312" s="32"/>
    </row>
    <row r="313" spans="1:11" ht="23.1" customHeight="1" x14ac:dyDescent="0.25">
      <c r="A313" s="22"/>
      <c r="B313" s="293" t="s">
        <v>2469</v>
      </c>
      <c r="C313" s="19"/>
      <c r="D313" s="286" t="s">
        <v>2472</v>
      </c>
      <c r="E313" s="240"/>
      <c r="F313" s="239"/>
      <c r="G313" s="245" t="s">
        <v>2473</v>
      </c>
      <c r="H313" s="22"/>
      <c r="I313" s="19"/>
      <c r="J313" s="22"/>
      <c r="K313" s="32"/>
    </row>
    <row r="314" spans="1:11" ht="23.1" customHeight="1" x14ac:dyDescent="0.25">
      <c r="A314" s="22"/>
      <c r="B314" s="293" t="s">
        <v>2470</v>
      </c>
      <c r="C314" s="19"/>
      <c r="D314" s="42"/>
      <c r="E314" s="154"/>
      <c r="F314" s="177"/>
      <c r="G314" s="22"/>
      <c r="H314" s="22"/>
      <c r="I314" s="19"/>
      <c r="J314" s="22"/>
      <c r="K314" s="32"/>
    </row>
    <row r="315" spans="1:11" ht="23.1" customHeight="1" x14ac:dyDescent="0.25">
      <c r="A315" s="22"/>
      <c r="B315" s="19"/>
      <c r="C315" s="19"/>
      <c r="D315" s="42"/>
      <c r="E315" s="154"/>
      <c r="F315" s="120"/>
      <c r="G315" s="22"/>
      <c r="H315" s="22"/>
      <c r="I315" s="19"/>
      <c r="J315" s="22"/>
      <c r="K315" s="32"/>
    </row>
    <row r="316" spans="1:11" ht="23.1" customHeight="1" x14ac:dyDescent="0.25">
      <c r="A316" s="22">
        <v>2</v>
      </c>
      <c r="B316" s="293" t="s">
        <v>2474</v>
      </c>
      <c r="C316" s="19"/>
      <c r="D316" s="286" t="s">
        <v>2478</v>
      </c>
      <c r="E316" s="240">
        <v>300000</v>
      </c>
      <c r="F316" s="239" t="s">
        <v>828</v>
      </c>
      <c r="G316" s="234" t="s">
        <v>828</v>
      </c>
      <c r="H316" s="22"/>
      <c r="I316" s="19"/>
      <c r="J316" s="22"/>
      <c r="K316" s="32"/>
    </row>
    <row r="317" spans="1:11" ht="23.1" customHeight="1" x14ac:dyDescent="0.25">
      <c r="A317" s="22"/>
      <c r="B317" s="293" t="s">
        <v>2475</v>
      </c>
      <c r="C317" s="19"/>
      <c r="D317" s="286" t="s">
        <v>2479</v>
      </c>
      <c r="E317" s="152" t="s">
        <v>2482</v>
      </c>
      <c r="F317" s="301"/>
      <c r="G317" s="302"/>
      <c r="H317" s="22"/>
      <c r="I317" s="19"/>
      <c r="J317" s="22"/>
      <c r="K317" s="32"/>
    </row>
    <row r="318" spans="1:11" ht="23.1" customHeight="1" x14ac:dyDescent="0.25">
      <c r="A318" s="22"/>
      <c r="B318" s="293" t="s">
        <v>2476</v>
      </c>
      <c r="C318" s="19"/>
      <c r="D318" s="286" t="s">
        <v>2480</v>
      </c>
      <c r="E318" s="152" t="s">
        <v>1902</v>
      </c>
      <c r="F318" s="288"/>
      <c r="G318" s="287"/>
      <c r="H318" s="22"/>
      <c r="I318" s="19"/>
      <c r="J318" s="22"/>
      <c r="K318" s="32"/>
    </row>
    <row r="319" spans="1:11" ht="23.1" customHeight="1" x14ac:dyDescent="0.25">
      <c r="A319" s="22"/>
      <c r="B319" s="293" t="s">
        <v>2477</v>
      </c>
      <c r="C319" s="19"/>
      <c r="D319" s="286" t="s">
        <v>2481</v>
      </c>
      <c r="E319" s="152" t="s">
        <v>1903</v>
      </c>
      <c r="F319" s="304"/>
      <c r="G319" s="289"/>
      <c r="H319" s="22"/>
      <c r="I319" s="19"/>
      <c r="J319" s="22"/>
      <c r="K319" s="32"/>
    </row>
    <row r="320" spans="1:11" ht="23.1" customHeight="1" x14ac:dyDescent="0.25">
      <c r="A320" s="22"/>
      <c r="B320" s="19" t="s">
        <v>2233</v>
      </c>
      <c r="C320" s="19"/>
      <c r="D320" s="19"/>
      <c r="E320" s="154"/>
      <c r="F320" s="120"/>
      <c r="G320" s="22"/>
      <c r="H320" s="22"/>
      <c r="I320" s="19"/>
      <c r="J320" s="22"/>
      <c r="K320" s="32"/>
    </row>
    <row r="321" spans="1:11" ht="23.1" customHeight="1" x14ac:dyDescent="0.25">
      <c r="A321" s="23"/>
      <c r="B321" s="25"/>
      <c r="C321" s="25"/>
      <c r="D321" s="49"/>
      <c r="E321" s="195"/>
      <c r="F321" s="92"/>
      <c r="G321" s="23"/>
      <c r="H321" s="23"/>
      <c r="I321" s="25"/>
      <c r="J321" s="23"/>
      <c r="K321" s="32"/>
    </row>
    <row r="322" spans="1:11" ht="23.1" customHeight="1" x14ac:dyDescent="0.3">
      <c r="A322" s="316"/>
      <c r="B322" s="317"/>
      <c r="C322" s="317"/>
      <c r="D322" s="317"/>
      <c r="E322" s="317"/>
      <c r="F322" s="317"/>
      <c r="G322" s="317"/>
      <c r="H322" s="317"/>
      <c r="I322" s="317"/>
      <c r="J322" s="317"/>
      <c r="K322" s="33"/>
    </row>
    <row r="323" spans="1:11" ht="23.1" customHeight="1" x14ac:dyDescent="0.25">
      <c r="A323" s="53"/>
      <c r="B323" s="51"/>
      <c r="C323" s="51"/>
      <c r="D323" s="52"/>
      <c r="E323" s="84"/>
      <c r="F323" s="53"/>
      <c r="G323" s="53"/>
      <c r="H323" s="53"/>
      <c r="I323" s="51"/>
      <c r="J323" s="53"/>
      <c r="K323" s="33"/>
    </row>
    <row r="324" spans="1:11" ht="23.1" customHeight="1" x14ac:dyDescent="0.25">
      <c r="A324" s="53"/>
      <c r="B324" s="51"/>
      <c r="C324" s="51"/>
      <c r="D324" s="52"/>
      <c r="E324" s="84"/>
      <c r="F324" s="53"/>
      <c r="G324" s="53"/>
      <c r="H324" s="53"/>
      <c r="I324" s="51"/>
      <c r="J324" s="53"/>
      <c r="K324" s="33"/>
    </row>
    <row r="325" spans="1:11" ht="23.1" customHeight="1" x14ac:dyDescent="0.25">
      <c r="A325" s="17">
        <v>3</v>
      </c>
      <c r="B325" s="293" t="s">
        <v>2483</v>
      </c>
      <c r="C325" s="19"/>
      <c r="D325" s="286" t="s">
        <v>2485</v>
      </c>
      <c r="E325" s="235">
        <v>130000</v>
      </c>
      <c r="F325" s="236" t="s">
        <v>828</v>
      </c>
      <c r="G325" s="234" t="s">
        <v>828</v>
      </c>
      <c r="H325" s="22"/>
      <c r="I325" s="19"/>
      <c r="J325" s="22"/>
      <c r="K325" s="32"/>
    </row>
    <row r="326" spans="1:11" ht="23.1" customHeight="1" x14ac:dyDescent="0.25">
      <c r="A326" s="22"/>
      <c r="B326" s="298" t="s">
        <v>2484</v>
      </c>
      <c r="C326" s="19"/>
      <c r="D326" s="42"/>
      <c r="E326" s="149"/>
      <c r="F326" s="91"/>
      <c r="G326" s="20"/>
      <c r="H326" s="22"/>
      <c r="I326" s="19"/>
      <c r="J326" s="22"/>
      <c r="K326" s="32"/>
    </row>
    <row r="327" spans="1:11" ht="23.1" customHeight="1" x14ac:dyDescent="0.25">
      <c r="A327" s="22"/>
      <c r="B327" s="19"/>
      <c r="C327" s="19"/>
      <c r="D327" s="42"/>
      <c r="E327" s="194"/>
      <c r="F327" s="177"/>
      <c r="G327" s="19"/>
      <c r="H327" s="22"/>
      <c r="I327" s="19"/>
      <c r="J327" s="22"/>
      <c r="K327" s="32"/>
    </row>
    <row r="328" spans="1:11" ht="23.1" customHeight="1" x14ac:dyDescent="0.25">
      <c r="A328" s="17">
        <v>4</v>
      </c>
      <c r="B328" s="293" t="s">
        <v>1704</v>
      </c>
      <c r="C328" s="19"/>
      <c r="D328" s="286" t="s">
        <v>2486</v>
      </c>
      <c r="E328" s="240" t="s">
        <v>659</v>
      </c>
      <c r="F328" s="239">
        <v>900000</v>
      </c>
      <c r="G328" s="234" t="s">
        <v>828</v>
      </c>
      <c r="H328" s="22"/>
      <c r="I328" s="19"/>
      <c r="J328" s="22"/>
      <c r="K328" s="32"/>
    </row>
    <row r="329" spans="1:11" ht="23.1" customHeight="1" x14ac:dyDescent="0.25">
      <c r="A329" s="22"/>
      <c r="B329" s="292" t="s">
        <v>1705</v>
      </c>
      <c r="C329" s="19"/>
      <c r="D329" s="42"/>
      <c r="E329" s="149"/>
      <c r="F329" s="199" t="s">
        <v>2487</v>
      </c>
      <c r="G329" s="91"/>
      <c r="H329" s="22"/>
      <c r="I329" s="19"/>
      <c r="J329" s="22"/>
      <c r="K329" s="32"/>
    </row>
    <row r="330" spans="1:11" ht="23.1" customHeight="1" x14ac:dyDescent="0.25">
      <c r="A330" s="22"/>
      <c r="B330" s="293" t="s">
        <v>2430</v>
      </c>
      <c r="C330" s="19"/>
      <c r="D330" s="19"/>
      <c r="E330" s="154"/>
      <c r="F330" s="199" t="s">
        <v>1904</v>
      </c>
      <c r="G330" s="91"/>
      <c r="H330" s="22"/>
      <c r="I330" s="19"/>
      <c r="J330" s="22"/>
      <c r="K330" s="32"/>
    </row>
    <row r="331" spans="1:11" ht="23.1" customHeight="1" x14ac:dyDescent="0.25">
      <c r="A331" s="22"/>
      <c r="B331" s="19" t="s">
        <v>2449</v>
      </c>
      <c r="C331" s="19"/>
      <c r="D331" s="42"/>
      <c r="E331" s="196"/>
      <c r="F331" s="199" t="s">
        <v>1905</v>
      </c>
      <c r="G331" s="91"/>
      <c r="H331" s="22"/>
      <c r="I331" s="19"/>
      <c r="J331" s="22"/>
      <c r="K331" s="32"/>
    </row>
    <row r="332" spans="1:11" ht="23.1" customHeight="1" x14ac:dyDescent="0.25">
      <c r="A332" s="23"/>
      <c r="B332" s="25"/>
      <c r="C332" s="25"/>
      <c r="D332" s="49"/>
      <c r="E332" s="197"/>
      <c r="F332" s="122"/>
      <c r="G332" s="23"/>
      <c r="H332" s="23"/>
      <c r="I332" s="25"/>
      <c r="J332" s="23"/>
      <c r="K332" s="32"/>
    </row>
    <row r="333" spans="1:11" ht="23.1" customHeight="1" x14ac:dyDescent="0.3">
      <c r="A333" s="316"/>
      <c r="B333" s="317"/>
      <c r="C333" s="317"/>
      <c r="D333" s="317"/>
      <c r="E333" s="317"/>
      <c r="F333" s="317"/>
      <c r="G333" s="317"/>
      <c r="H333" s="317"/>
      <c r="I333" s="317"/>
      <c r="J333" s="317"/>
      <c r="K333" s="33"/>
    </row>
    <row r="334" spans="1:11" ht="23.1" customHeight="1" x14ac:dyDescent="0.25">
      <c r="A334" s="53"/>
      <c r="B334" s="51"/>
      <c r="C334" s="51"/>
      <c r="D334" s="52"/>
      <c r="E334" s="51"/>
      <c r="F334" s="51"/>
      <c r="G334" s="53"/>
      <c r="H334" s="53"/>
      <c r="I334" s="51"/>
      <c r="J334" s="53"/>
      <c r="K334" s="33"/>
    </row>
    <row r="335" spans="1:11" ht="23.1" customHeight="1" x14ac:dyDescent="0.25">
      <c r="A335" s="53"/>
      <c r="B335" s="51"/>
      <c r="C335" s="51"/>
      <c r="D335" s="52"/>
      <c r="E335" s="51"/>
      <c r="F335" s="51"/>
      <c r="G335" s="53"/>
      <c r="H335" s="53"/>
      <c r="I335" s="51"/>
      <c r="J335" s="53"/>
      <c r="K335" s="33"/>
    </row>
    <row r="336" spans="1:11" ht="23.1" customHeight="1" x14ac:dyDescent="0.25">
      <c r="A336" s="53"/>
      <c r="B336" s="51"/>
      <c r="C336" s="51"/>
      <c r="D336" s="52"/>
      <c r="E336" s="51"/>
      <c r="F336" s="51"/>
      <c r="G336" s="53"/>
      <c r="H336" s="53"/>
      <c r="I336" s="51"/>
      <c r="J336" s="53"/>
      <c r="K336" s="33"/>
    </row>
    <row r="337" spans="1:11" ht="23.1" customHeight="1" x14ac:dyDescent="0.25">
      <c r="A337" s="53"/>
      <c r="B337" s="51"/>
      <c r="C337" s="51"/>
      <c r="D337" s="52"/>
      <c r="E337" s="51"/>
      <c r="F337" s="51"/>
      <c r="G337" s="53"/>
      <c r="H337" s="53"/>
      <c r="I337" s="51"/>
      <c r="J337" s="53"/>
      <c r="K337" s="33"/>
    </row>
    <row r="338" spans="1:11" ht="23.1" customHeight="1" x14ac:dyDescent="0.3">
      <c r="A338" s="316"/>
      <c r="B338" s="317"/>
      <c r="C338" s="317"/>
      <c r="D338" s="317"/>
      <c r="E338" s="317"/>
      <c r="F338" s="317"/>
      <c r="G338" s="317"/>
      <c r="H338" s="317"/>
      <c r="I338" s="317"/>
      <c r="J338" s="317"/>
      <c r="K338" s="33"/>
    </row>
    <row r="339" spans="1:11" ht="23.1" customHeight="1" x14ac:dyDescent="0.25">
      <c r="A339" s="53"/>
      <c r="B339" s="51"/>
      <c r="C339" s="51"/>
      <c r="D339" s="52"/>
      <c r="E339" s="51"/>
      <c r="F339" s="51"/>
      <c r="G339" s="53"/>
      <c r="H339" s="53"/>
      <c r="I339" s="51"/>
      <c r="J339" s="53"/>
      <c r="K339" s="33"/>
    </row>
    <row r="340" spans="1:11" ht="23.1" customHeight="1" x14ac:dyDescent="0.25">
      <c r="A340" s="53"/>
      <c r="B340" s="51"/>
      <c r="C340" s="51"/>
      <c r="D340" s="52"/>
      <c r="E340" s="51"/>
      <c r="F340" s="51"/>
      <c r="G340" s="53"/>
      <c r="H340" s="53"/>
      <c r="I340" s="51"/>
      <c r="J340" s="53"/>
      <c r="K340" s="33"/>
    </row>
    <row r="341" spans="1:11" ht="23.1" customHeight="1" x14ac:dyDescent="0.25">
      <c r="A341" s="53"/>
      <c r="B341" s="51"/>
      <c r="C341" s="51"/>
      <c r="D341" s="52"/>
      <c r="E341" s="51"/>
      <c r="F341" s="51"/>
      <c r="G341" s="53"/>
      <c r="H341" s="53"/>
      <c r="I341" s="51"/>
      <c r="J341" s="53"/>
      <c r="K341" s="33"/>
    </row>
    <row r="342" spans="1:11" ht="23.1" customHeight="1" x14ac:dyDescent="0.25">
      <c r="A342" s="53"/>
      <c r="B342" s="51"/>
      <c r="C342" s="51"/>
      <c r="D342" s="52"/>
      <c r="E342" s="51"/>
      <c r="F342" s="51"/>
      <c r="G342" s="53"/>
      <c r="H342" s="53"/>
      <c r="I342" s="51"/>
      <c r="J342" s="53"/>
      <c r="K342" s="33"/>
    </row>
    <row r="343" spans="1:11" ht="23.1" customHeight="1" x14ac:dyDescent="0.25">
      <c r="A343" s="53"/>
      <c r="B343" s="51"/>
      <c r="C343" s="51"/>
      <c r="D343" s="52"/>
      <c r="E343" s="51"/>
      <c r="F343" s="51"/>
      <c r="G343" s="53"/>
      <c r="H343" s="53"/>
      <c r="I343" s="51"/>
      <c r="J343" s="53"/>
      <c r="K343" s="33"/>
    </row>
    <row r="344" spans="1:11" ht="23.1" customHeight="1" x14ac:dyDescent="0.25">
      <c r="A344" s="53"/>
      <c r="B344" s="51"/>
      <c r="C344" s="51"/>
      <c r="D344" s="52"/>
      <c r="E344" s="51"/>
      <c r="F344" s="51"/>
      <c r="G344" s="53"/>
      <c r="H344" s="53"/>
      <c r="I344" s="51"/>
      <c r="J344" s="53"/>
      <c r="K344" s="33"/>
    </row>
    <row r="345" spans="1:11" ht="23.1" customHeight="1" x14ac:dyDescent="0.25">
      <c r="A345" s="66"/>
      <c r="B345" s="75" t="s">
        <v>2024</v>
      </c>
      <c r="C345" s="56" t="s">
        <v>2488</v>
      </c>
      <c r="D345" s="56" t="s">
        <v>729</v>
      </c>
      <c r="E345" s="148">
        <v>500000</v>
      </c>
      <c r="F345" s="123">
        <v>500000</v>
      </c>
      <c r="G345" s="20">
        <v>500000</v>
      </c>
      <c r="H345" s="20" t="s">
        <v>1942</v>
      </c>
      <c r="I345" s="56" t="s">
        <v>69</v>
      </c>
      <c r="J345" s="22" t="s">
        <v>210</v>
      </c>
      <c r="K345" s="32"/>
    </row>
    <row r="346" spans="1:11" ht="23.1" customHeight="1" x14ac:dyDescent="0.25">
      <c r="A346" s="22"/>
      <c r="B346" s="75" t="s">
        <v>529</v>
      </c>
      <c r="C346" s="56" t="s">
        <v>2489</v>
      </c>
      <c r="D346" s="56" t="s">
        <v>728</v>
      </c>
      <c r="E346" s="152" t="s">
        <v>2492</v>
      </c>
      <c r="F346" s="118"/>
      <c r="G346" s="56"/>
      <c r="H346" s="22" t="s">
        <v>1943</v>
      </c>
      <c r="I346" s="56" t="s">
        <v>70</v>
      </c>
      <c r="J346" s="22" t="s">
        <v>150</v>
      </c>
      <c r="K346" s="32"/>
    </row>
    <row r="347" spans="1:11" ht="23.1" customHeight="1" x14ac:dyDescent="0.25">
      <c r="A347" s="22"/>
      <c r="B347" s="56"/>
      <c r="C347" s="56" t="s">
        <v>2490</v>
      </c>
      <c r="D347" s="56"/>
      <c r="E347" s="152" t="s">
        <v>2491</v>
      </c>
      <c r="F347" s="118"/>
      <c r="G347" s="56"/>
      <c r="H347" s="22" t="s">
        <v>1944</v>
      </c>
      <c r="I347" s="56" t="s">
        <v>71</v>
      </c>
      <c r="J347" s="56"/>
      <c r="K347" s="32"/>
    </row>
    <row r="348" spans="1:11" ht="23.1" customHeight="1" x14ac:dyDescent="0.25">
      <c r="A348" s="22"/>
      <c r="B348" s="56"/>
      <c r="C348" s="56"/>
      <c r="D348" s="56"/>
      <c r="E348" s="152"/>
      <c r="F348" s="118"/>
      <c r="G348" s="56"/>
      <c r="H348" s="56"/>
      <c r="I348" s="56"/>
      <c r="J348" s="56"/>
      <c r="K348" s="33"/>
    </row>
    <row r="349" spans="1:11" ht="23.1" customHeight="1" x14ac:dyDescent="0.25">
      <c r="A349" s="66"/>
      <c r="B349" s="75" t="s">
        <v>2025</v>
      </c>
      <c r="C349" s="56" t="s">
        <v>270</v>
      </c>
      <c r="D349" s="56" t="s">
        <v>730</v>
      </c>
      <c r="E349" s="148">
        <v>800000</v>
      </c>
      <c r="F349" s="123">
        <v>800000</v>
      </c>
      <c r="G349" s="20">
        <v>800000</v>
      </c>
      <c r="H349" s="20" t="s">
        <v>1945</v>
      </c>
      <c r="I349" s="56" t="s">
        <v>271</v>
      </c>
      <c r="J349" s="22" t="s">
        <v>150</v>
      </c>
      <c r="K349" s="33"/>
    </row>
    <row r="350" spans="1:11" ht="23.1" customHeight="1" x14ac:dyDescent="0.25">
      <c r="A350" s="75"/>
      <c r="B350" s="75" t="s">
        <v>272</v>
      </c>
      <c r="C350" s="56" t="s">
        <v>451</v>
      </c>
      <c r="D350" s="56" t="s">
        <v>278</v>
      </c>
      <c r="E350" s="152" t="s">
        <v>2494</v>
      </c>
      <c r="F350" s="118"/>
      <c r="G350" s="56"/>
      <c r="H350" s="22" t="s">
        <v>1946</v>
      </c>
      <c r="I350" s="56" t="s">
        <v>361</v>
      </c>
      <c r="J350" s="22"/>
      <c r="K350" s="33"/>
    </row>
    <row r="351" spans="1:11" ht="23.1" customHeight="1" x14ac:dyDescent="0.25">
      <c r="A351" s="75"/>
      <c r="B351" s="56"/>
      <c r="C351" s="56" t="s">
        <v>452</v>
      </c>
      <c r="D351" s="56" t="s">
        <v>209</v>
      </c>
      <c r="E351" s="152" t="s">
        <v>2493</v>
      </c>
      <c r="F351" s="118"/>
      <c r="G351" s="56"/>
      <c r="H351" s="56"/>
      <c r="I351" s="56" t="s">
        <v>151</v>
      </c>
      <c r="J351" s="22"/>
      <c r="K351" s="33"/>
    </row>
    <row r="352" spans="1:11" ht="23.1" customHeight="1" x14ac:dyDescent="0.25">
      <c r="A352" s="75"/>
      <c r="B352" s="56"/>
      <c r="C352" s="56"/>
      <c r="D352" s="56"/>
      <c r="E352" s="152"/>
      <c r="F352" s="118"/>
      <c r="G352" s="56"/>
      <c r="H352" s="56"/>
      <c r="I352" s="56"/>
      <c r="J352" s="22"/>
      <c r="K352" s="33"/>
    </row>
    <row r="353" spans="1:14" ht="23.1" customHeight="1" x14ac:dyDescent="0.25">
      <c r="A353" s="66"/>
      <c r="B353" s="75" t="s">
        <v>2495</v>
      </c>
      <c r="C353" s="56" t="s">
        <v>270</v>
      </c>
      <c r="D353" s="56" t="s">
        <v>72</v>
      </c>
      <c r="E353" s="148">
        <v>300000</v>
      </c>
      <c r="F353" s="123">
        <v>300000</v>
      </c>
      <c r="G353" s="20">
        <v>300000</v>
      </c>
      <c r="H353" s="20" t="s">
        <v>1610</v>
      </c>
      <c r="I353" s="56" t="s">
        <v>271</v>
      </c>
      <c r="J353" s="22" t="s">
        <v>150</v>
      </c>
      <c r="K353" s="33"/>
    </row>
    <row r="354" spans="1:14" ht="23.1" customHeight="1" x14ac:dyDescent="0.25">
      <c r="A354" s="75"/>
      <c r="B354" s="75" t="s">
        <v>2496</v>
      </c>
      <c r="C354" s="56" t="s">
        <v>451</v>
      </c>
      <c r="D354" s="56" t="s">
        <v>73</v>
      </c>
      <c r="E354" s="152" t="s">
        <v>2497</v>
      </c>
      <c r="F354" s="118"/>
      <c r="G354" s="56"/>
      <c r="H354" s="22" t="s">
        <v>1947</v>
      </c>
      <c r="I354" s="56" t="s">
        <v>361</v>
      </c>
      <c r="J354" s="22"/>
      <c r="K354" s="33"/>
    </row>
    <row r="355" spans="1:14" ht="23.1" customHeight="1" x14ac:dyDescent="0.25">
      <c r="A355" s="75"/>
      <c r="B355" s="75" t="s">
        <v>450</v>
      </c>
      <c r="C355" s="56" t="s">
        <v>452</v>
      </c>
      <c r="D355" s="56" t="s">
        <v>74</v>
      </c>
      <c r="E355" s="152" t="s">
        <v>2498</v>
      </c>
      <c r="F355" s="118"/>
      <c r="G355" s="56"/>
      <c r="H355" s="56"/>
      <c r="I355" s="56" t="s">
        <v>151</v>
      </c>
      <c r="J355" s="22"/>
      <c r="K355" s="33"/>
    </row>
    <row r="356" spans="1:14" ht="23.1" customHeight="1" x14ac:dyDescent="0.25">
      <c r="A356" s="75"/>
      <c r="B356" s="75"/>
      <c r="C356" s="56"/>
      <c r="D356" s="56"/>
      <c r="E356" s="152"/>
      <c r="F356" s="33"/>
      <c r="G356" s="32"/>
      <c r="H356" s="56"/>
      <c r="I356" s="56"/>
      <c r="J356" s="22"/>
      <c r="K356" s="33"/>
    </row>
    <row r="357" spans="1:14" ht="23.1" customHeight="1" x14ac:dyDescent="0.25">
      <c r="A357" s="66"/>
      <c r="B357" s="75" t="s">
        <v>2026</v>
      </c>
      <c r="C357" s="56" t="s">
        <v>1936</v>
      </c>
      <c r="D357" s="56" t="s">
        <v>1941</v>
      </c>
      <c r="E357" s="148">
        <v>1550000</v>
      </c>
      <c r="F357" s="164">
        <v>1550000</v>
      </c>
      <c r="G357" s="164">
        <v>1550000</v>
      </c>
      <c r="H357" s="20" t="s">
        <v>1044</v>
      </c>
      <c r="I357" s="56" t="s">
        <v>1937</v>
      </c>
      <c r="J357" s="22" t="s">
        <v>150</v>
      </c>
    </row>
    <row r="358" spans="1:14" ht="22.5" customHeight="1" x14ac:dyDescent="0.25">
      <c r="A358" s="22"/>
      <c r="B358" s="75"/>
      <c r="C358" s="56" t="s">
        <v>124</v>
      </c>
      <c r="D358" s="56"/>
      <c r="E358" s="152" t="s">
        <v>2499</v>
      </c>
      <c r="F358" s="118"/>
      <c r="G358" s="56"/>
      <c r="H358" s="22" t="s">
        <v>1948</v>
      </c>
      <c r="I358" s="56" t="s">
        <v>1938</v>
      </c>
      <c r="J358" s="22"/>
    </row>
    <row r="359" spans="1:14" ht="23.1" customHeight="1" x14ac:dyDescent="0.25">
      <c r="A359" s="22"/>
      <c r="B359" s="56"/>
      <c r="C359" s="56"/>
      <c r="D359" s="56"/>
      <c r="E359" s="152" t="s">
        <v>1935</v>
      </c>
      <c r="F359" s="118"/>
      <c r="G359" s="56"/>
      <c r="H359" s="56"/>
      <c r="I359" s="56" t="s">
        <v>1939</v>
      </c>
      <c r="J359" s="56"/>
    </row>
    <row r="360" spans="1:14" s="33" customFormat="1" ht="23.1" customHeight="1" x14ac:dyDescent="0.25">
      <c r="A360" s="22"/>
      <c r="B360" s="56"/>
      <c r="C360" s="56"/>
      <c r="D360" s="56"/>
      <c r="E360" s="152"/>
      <c r="F360" s="118"/>
      <c r="G360" s="56"/>
      <c r="H360" s="56"/>
      <c r="I360" s="56" t="s">
        <v>1940</v>
      </c>
      <c r="J360" s="56"/>
    </row>
    <row r="361" spans="1:14" s="33" customFormat="1" ht="23.1" customHeight="1" x14ac:dyDescent="0.25">
      <c r="A361" s="22"/>
      <c r="B361" s="56"/>
      <c r="C361" s="56"/>
      <c r="D361" s="56"/>
      <c r="E361" s="153"/>
      <c r="F361" s="118"/>
      <c r="G361" s="56"/>
      <c r="H361" s="56"/>
      <c r="I361" s="56" t="s">
        <v>529</v>
      </c>
      <c r="J361" s="56"/>
    </row>
    <row r="362" spans="1:14" s="33" customFormat="1" ht="23.1" customHeight="1" x14ac:dyDescent="0.25">
      <c r="A362" s="85"/>
      <c r="B362" s="57"/>
      <c r="C362" s="57"/>
      <c r="D362" s="57"/>
      <c r="E362" s="165"/>
      <c r="F362" s="121"/>
      <c r="G362" s="57"/>
      <c r="H362" s="57"/>
      <c r="I362" s="57"/>
      <c r="J362" s="23"/>
    </row>
    <row r="363" spans="1:14" s="33" customFormat="1" ht="23.1" customHeight="1" x14ac:dyDescent="0.3">
      <c r="A363" s="316"/>
      <c r="B363" s="317"/>
      <c r="C363" s="317"/>
      <c r="D363" s="317"/>
      <c r="E363" s="317"/>
      <c r="F363" s="317"/>
      <c r="G363" s="317"/>
      <c r="H363" s="317"/>
      <c r="I363" s="317"/>
      <c r="J363" s="317"/>
    </row>
    <row r="364" spans="1:14" ht="23.1" customHeight="1" x14ac:dyDescent="0.25">
      <c r="A364" s="33"/>
      <c r="G364" s="7"/>
      <c r="H364" s="7"/>
      <c r="J364" s="7"/>
    </row>
    <row r="365" spans="1:14" x14ac:dyDescent="0.25">
      <c r="A365" s="33"/>
      <c r="G365" s="7"/>
      <c r="H365" s="7"/>
      <c r="J365" s="7"/>
    </row>
    <row r="366" spans="1:14" ht="23.1" customHeight="1" x14ac:dyDescent="0.25">
      <c r="A366" s="33"/>
      <c r="G366" s="7"/>
      <c r="H366" s="7"/>
      <c r="J366" s="7"/>
      <c r="L366" s="86"/>
      <c r="M366" s="86"/>
      <c r="N366" s="86"/>
    </row>
    <row r="367" spans="1:14" ht="23.1" customHeight="1" x14ac:dyDescent="0.25">
      <c r="A367" s="33"/>
      <c r="G367" s="7"/>
      <c r="H367" s="7"/>
      <c r="J367" s="7"/>
    </row>
    <row r="368" spans="1:14" ht="23.1" customHeight="1" x14ac:dyDescent="0.25">
      <c r="A368" s="33"/>
      <c r="G368" s="7"/>
      <c r="H368" s="7"/>
      <c r="J368" s="7"/>
    </row>
    <row r="369" spans="1:10" ht="23.1" customHeight="1" x14ac:dyDescent="0.25">
      <c r="A369" s="33"/>
      <c r="G369" s="7"/>
      <c r="H369" s="7"/>
      <c r="J369" s="7"/>
    </row>
    <row r="370" spans="1:10" x14ac:dyDescent="0.25">
      <c r="A370" s="33"/>
      <c r="G370" s="7"/>
      <c r="H370" s="7"/>
      <c r="J370" s="7"/>
    </row>
    <row r="371" spans="1:10" x14ac:dyDescent="0.25">
      <c r="A371" s="33"/>
      <c r="G371" s="7"/>
      <c r="H371" s="7"/>
      <c r="J371" s="7"/>
    </row>
    <row r="372" spans="1:10" x14ac:dyDescent="0.25">
      <c r="A372" s="33"/>
      <c r="G372" s="7"/>
      <c r="H372" s="7"/>
      <c r="J372" s="7"/>
    </row>
    <row r="373" spans="1:10" x14ac:dyDescent="0.25">
      <c r="A373" s="7"/>
      <c r="G373" s="7"/>
      <c r="H373" s="7"/>
      <c r="J373" s="7"/>
    </row>
    <row r="374" spans="1:10" x14ac:dyDescent="0.25">
      <c r="A374" s="7"/>
      <c r="G374" s="7"/>
      <c r="H374" s="7"/>
      <c r="J374" s="7"/>
    </row>
    <row r="375" spans="1:10" x14ac:dyDescent="0.25">
      <c r="A375" s="7"/>
      <c r="G375" s="7"/>
      <c r="H375" s="7"/>
      <c r="J375" s="7"/>
    </row>
    <row r="376" spans="1:10" x14ac:dyDescent="0.25">
      <c r="A376" s="7"/>
      <c r="G376" s="7"/>
      <c r="H376" s="7"/>
      <c r="J376" s="7"/>
    </row>
    <row r="377" spans="1:10" x14ac:dyDescent="0.25">
      <c r="A377" s="33"/>
      <c r="G377" s="7"/>
      <c r="H377" s="7"/>
      <c r="J377" s="7"/>
    </row>
    <row r="378" spans="1:10" s="33" customFormat="1" x14ac:dyDescent="0.25"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33"/>
      <c r="G379" s="7"/>
      <c r="H379" s="7"/>
      <c r="J379" s="7"/>
    </row>
    <row r="380" spans="1:10" x14ac:dyDescent="0.25">
      <c r="A380" s="33"/>
      <c r="G380" s="7"/>
      <c r="H380" s="7"/>
      <c r="J380" s="7"/>
    </row>
    <row r="381" spans="1:10" x14ac:dyDescent="0.25">
      <c r="A381" s="7"/>
      <c r="G381" s="7"/>
      <c r="H381" s="7"/>
      <c r="J381" s="7"/>
    </row>
    <row r="382" spans="1:10" x14ac:dyDescent="0.25">
      <c r="A382" s="33"/>
      <c r="G382" s="7"/>
      <c r="H382" s="7"/>
      <c r="J382" s="7"/>
    </row>
    <row r="383" spans="1:10" x14ac:dyDescent="0.25">
      <c r="A383" s="33"/>
      <c r="G383" s="7"/>
      <c r="H383" s="7"/>
      <c r="J383" s="7"/>
    </row>
    <row r="384" spans="1:10" x14ac:dyDescent="0.25">
      <c r="A384" s="33"/>
      <c r="G384" s="7"/>
      <c r="H384" s="7"/>
      <c r="J384" s="7"/>
    </row>
    <row r="385" spans="1:10" x14ac:dyDescent="0.25">
      <c r="A385" s="33"/>
      <c r="G385" s="7"/>
      <c r="H385" s="7"/>
      <c r="J385" s="7"/>
    </row>
    <row r="386" spans="1:10" x14ac:dyDescent="0.25">
      <c r="A386" s="7"/>
      <c r="G386" s="7"/>
      <c r="H386" s="7"/>
      <c r="J386" s="7"/>
    </row>
    <row r="387" spans="1:10" x14ac:dyDescent="0.25">
      <c r="A387" s="7"/>
      <c r="G387" s="7"/>
      <c r="H387" s="7"/>
      <c r="J387" s="7"/>
    </row>
    <row r="388" spans="1:10" x14ac:dyDescent="0.25">
      <c r="A388" s="7"/>
      <c r="G388" s="7"/>
      <c r="H388" s="7"/>
      <c r="J388" s="7"/>
    </row>
    <row r="389" spans="1:10" x14ac:dyDescent="0.25">
      <c r="A389" s="7"/>
      <c r="G389" s="7"/>
      <c r="H389" s="7"/>
      <c r="J389" s="7"/>
    </row>
    <row r="390" spans="1:10" x14ac:dyDescent="0.25">
      <c r="A390" s="7"/>
      <c r="G390" s="7"/>
      <c r="H390" s="7"/>
      <c r="J390" s="7"/>
    </row>
    <row r="391" spans="1:10" x14ac:dyDescent="0.25">
      <c r="A391" s="7"/>
      <c r="G391" s="7"/>
      <c r="H391" s="7"/>
      <c r="J391" s="7"/>
    </row>
    <row r="392" spans="1:10" x14ac:dyDescent="0.25">
      <c r="A392" s="7"/>
      <c r="G392" s="7"/>
      <c r="H392" s="7"/>
      <c r="J392" s="7"/>
    </row>
    <row r="393" spans="1:10" x14ac:dyDescent="0.25">
      <c r="A393" s="7"/>
      <c r="G393" s="7"/>
      <c r="H393" s="7"/>
      <c r="J393" s="7"/>
    </row>
    <row r="394" spans="1:10" x14ac:dyDescent="0.25">
      <c r="A394" s="7"/>
      <c r="G394" s="7"/>
      <c r="H394" s="7"/>
      <c r="J394" s="7"/>
    </row>
    <row r="395" spans="1:10" x14ac:dyDescent="0.25">
      <c r="A395" s="7"/>
      <c r="G395" s="7"/>
      <c r="H395" s="7"/>
      <c r="J395" s="7"/>
    </row>
    <row r="396" spans="1:10" x14ac:dyDescent="0.25">
      <c r="A396" s="7"/>
      <c r="G396" s="7"/>
      <c r="H396" s="7"/>
      <c r="J396" s="7"/>
    </row>
    <row r="397" spans="1:10" x14ac:dyDescent="0.25">
      <c r="A397" s="7"/>
      <c r="G397" s="7"/>
      <c r="H397" s="7"/>
      <c r="J397" s="7"/>
    </row>
    <row r="398" spans="1:10" x14ac:dyDescent="0.25">
      <c r="A398" s="7"/>
      <c r="G398" s="7"/>
      <c r="H398" s="7"/>
      <c r="J398" s="7"/>
    </row>
    <row r="399" spans="1:10" x14ac:dyDescent="0.25">
      <c r="A399" s="7"/>
      <c r="G399" s="7"/>
      <c r="H399" s="7"/>
      <c r="J399" s="7"/>
    </row>
    <row r="400" spans="1:10" x14ac:dyDescent="0.25">
      <c r="A400" s="7"/>
      <c r="G400" s="7"/>
      <c r="H400" s="7"/>
      <c r="J400" s="7"/>
    </row>
    <row r="401" spans="1:10" x14ac:dyDescent="0.25">
      <c r="A401" s="7"/>
      <c r="G401" s="7"/>
      <c r="H401" s="7"/>
      <c r="J401" s="7"/>
    </row>
    <row r="402" spans="1:10" x14ac:dyDescent="0.25">
      <c r="A402" s="7"/>
      <c r="G402" s="7"/>
      <c r="H402" s="7"/>
      <c r="J402" s="7"/>
    </row>
    <row r="403" spans="1:10" x14ac:dyDescent="0.25">
      <c r="A403" s="7"/>
      <c r="G403" s="7"/>
      <c r="H403" s="7"/>
      <c r="J403" s="7"/>
    </row>
    <row r="404" spans="1:10" x14ac:dyDescent="0.25">
      <c r="A404" s="7"/>
      <c r="G404" s="7"/>
      <c r="H404" s="7"/>
      <c r="J404" s="7"/>
    </row>
    <row r="405" spans="1:10" x14ac:dyDescent="0.25">
      <c r="A405" s="7"/>
      <c r="G405" s="7"/>
      <c r="H405" s="7"/>
      <c r="J405" s="7"/>
    </row>
    <row r="406" spans="1:10" x14ac:dyDescent="0.25">
      <c r="A406" s="7"/>
      <c r="G406" s="7"/>
      <c r="H406" s="7"/>
      <c r="J406" s="7"/>
    </row>
    <row r="407" spans="1:10" x14ac:dyDescent="0.25">
      <c r="A407" s="7"/>
      <c r="G407" s="7"/>
      <c r="H407" s="7"/>
      <c r="J407" s="7"/>
    </row>
    <row r="408" spans="1:10" x14ac:dyDescent="0.25">
      <c r="A408" s="7"/>
      <c r="G408" s="7"/>
      <c r="H408" s="7"/>
      <c r="J408" s="7"/>
    </row>
    <row r="409" spans="1:10" x14ac:dyDescent="0.25">
      <c r="A409" s="7"/>
      <c r="G409" s="7"/>
      <c r="H409" s="7"/>
      <c r="J409" s="7"/>
    </row>
    <row r="410" spans="1:10" x14ac:dyDescent="0.25">
      <c r="A410" s="7"/>
      <c r="G410" s="7"/>
      <c r="H410" s="7"/>
      <c r="J410" s="7"/>
    </row>
    <row r="411" spans="1:10" x14ac:dyDescent="0.25">
      <c r="A411" s="7"/>
      <c r="G411" s="7"/>
      <c r="H411" s="7"/>
      <c r="J411" s="7"/>
    </row>
    <row r="412" spans="1:10" x14ac:dyDescent="0.25">
      <c r="A412" s="7"/>
      <c r="G412" s="7"/>
      <c r="H412" s="7"/>
      <c r="J412" s="7"/>
    </row>
    <row r="413" spans="1:10" x14ac:dyDescent="0.25">
      <c r="A413" s="7"/>
      <c r="G413" s="7"/>
      <c r="H413" s="7"/>
      <c r="J413" s="7"/>
    </row>
    <row r="414" spans="1:10" x14ac:dyDescent="0.25">
      <c r="A414" s="7"/>
      <c r="G414" s="7"/>
      <c r="H414" s="7"/>
      <c r="J414" s="7"/>
    </row>
    <row r="415" spans="1:10" x14ac:dyDescent="0.25">
      <c r="A415" s="7"/>
      <c r="G415" s="7"/>
      <c r="H415" s="7"/>
      <c r="J415" s="7"/>
    </row>
    <row r="416" spans="1:10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3"/>
    </row>
    <row r="422" spans="1:1" x14ac:dyDescent="0.25">
      <c r="A422" s="87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3"/>
    </row>
    <row r="441" spans="1:1" x14ac:dyDescent="0.25">
      <c r="A441" s="87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3"/>
    </row>
    <row r="460" spans="1:1" x14ac:dyDescent="0.25">
      <c r="A460" s="87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3"/>
    </row>
  </sheetData>
  <mergeCells count="15">
    <mergeCell ref="A363:J363"/>
    <mergeCell ref="A199:J199"/>
    <mergeCell ref="A180:J180"/>
    <mergeCell ref="A297:J297"/>
    <mergeCell ref="A322:J322"/>
    <mergeCell ref="A333:J333"/>
    <mergeCell ref="A280:J280"/>
    <mergeCell ref="A338:J338"/>
    <mergeCell ref="A131:J131"/>
    <mergeCell ref="A221:J221"/>
    <mergeCell ref="A3:A4"/>
    <mergeCell ref="B3:B4"/>
    <mergeCell ref="C3:C4"/>
    <mergeCell ref="A20:J20"/>
    <mergeCell ref="A42:J42"/>
  </mergeCells>
  <phoneticPr fontId="0" type="noConversion"/>
  <pageMargins left="0.39" right="0.35" top="1.1499999999999999" bottom="0.43307086614173201" header="0.82677165354330695" footer="0.23622047244094499"/>
  <pageSetup paperSize="9" orientation="landscape" horizontalDpi="429496729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5" zoomScaleNormal="145" workbookViewId="0">
      <selection activeCell="E6" sqref="E6:G6"/>
    </sheetView>
  </sheetViews>
  <sheetFormatPr defaultRowHeight="15.75" x14ac:dyDescent="0.25"/>
  <cols>
    <col min="1" max="1" width="3.85546875" style="7" customWidth="1"/>
    <col min="2" max="2" width="21.28515625" style="7" customWidth="1"/>
    <col min="3" max="4" width="23.7109375" style="7" customWidth="1"/>
    <col min="5" max="5" width="9.85546875" style="7" customWidth="1"/>
    <col min="6" max="6" width="9.28515625" style="7" customWidth="1"/>
    <col min="7" max="8" width="9.140625" style="7"/>
    <col min="9" max="9" width="22.140625" style="7" customWidth="1"/>
    <col min="10" max="10" width="13.28515625" style="7" customWidth="1"/>
    <col min="11" max="16384" width="9.140625" style="7"/>
  </cols>
  <sheetData>
    <row r="1" spans="1:10" ht="23.1" customHeight="1" x14ac:dyDescent="0.25">
      <c r="A1" s="6" t="s">
        <v>199</v>
      </c>
      <c r="B1" s="6"/>
    </row>
    <row r="2" spans="1:10" ht="23.1" customHeight="1" x14ac:dyDescent="0.25">
      <c r="A2" s="6" t="s">
        <v>356</v>
      </c>
      <c r="B2" s="6"/>
    </row>
    <row r="3" spans="1:10" ht="22.5" customHeight="1" x14ac:dyDescent="0.25">
      <c r="A3" s="6" t="s">
        <v>99</v>
      </c>
      <c r="B3" s="6"/>
    </row>
    <row r="4" spans="1:10" ht="20.25" customHeight="1" x14ac:dyDescent="0.25">
      <c r="A4" s="6"/>
      <c r="B4" s="6"/>
    </row>
    <row r="5" spans="1:10" s="33" customFormat="1" ht="23.1" customHeight="1" x14ac:dyDescent="0.25">
      <c r="A5" s="314" t="s">
        <v>140</v>
      </c>
      <c r="B5" s="314" t="s">
        <v>141</v>
      </c>
      <c r="C5" s="314" t="s">
        <v>142</v>
      </c>
      <c r="D5" s="12" t="s">
        <v>143</v>
      </c>
      <c r="E5" s="9" t="s">
        <v>263</v>
      </c>
      <c r="F5" s="10"/>
      <c r="G5" s="11"/>
      <c r="H5" s="27" t="s">
        <v>771</v>
      </c>
      <c r="I5" s="12" t="s">
        <v>145</v>
      </c>
      <c r="J5" s="13" t="s">
        <v>147</v>
      </c>
    </row>
    <row r="6" spans="1:10" s="33" customFormat="1" ht="23.1" customHeight="1" x14ac:dyDescent="0.25">
      <c r="A6" s="315"/>
      <c r="B6" s="315"/>
      <c r="C6" s="315"/>
      <c r="D6" s="14" t="s">
        <v>144</v>
      </c>
      <c r="E6" s="147">
        <v>2560</v>
      </c>
      <c r="F6" s="15">
        <v>2561</v>
      </c>
      <c r="G6" s="15">
        <v>2562</v>
      </c>
      <c r="H6" s="15" t="s">
        <v>772</v>
      </c>
      <c r="I6" s="14" t="s">
        <v>146</v>
      </c>
      <c r="J6" s="16" t="s">
        <v>148</v>
      </c>
    </row>
    <row r="7" spans="1:10" ht="20.25" customHeight="1" x14ac:dyDescent="0.25">
      <c r="A7" s="17">
        <v>1</v>
      </c>
      <c r="B7" s="56" t="s">
        <v>196</v>
      </c>
      <c r="C7" s="56" t="s">
        <v>357</v>
      </c>
      <c r="D7" s="56" t="s">
        <v>1267</v>
      </c>
      <c r="E7" s="148">
        <v>120000</v>
      </c>
      <c r="F7" s="204">
        <v>120000</v>
      </c>
      <c r="G7" s="205">
        <v>120000</v>
      </c>
      <c r="H7" s="123" t="s">
        <v>1265</v>
      </c>
      <c r="I7" s="56" t="s">
        <v>1268</v>
      </c>
      <c r="J7" s="22" t="s">
        <v>211</v>
      </c>
    </row>
    <row r="8" spans="1:10" ht="20.25" customHeight="1" x14ac:dyDescent="0.25">
      <c r="A8" s="56"/>
      <c r="B8" s="56"/>
      <c r="C8" s="56" t="s">
        <v>231</v>
      </c>
      <c r="D8" s="56" t="s">
        <v>747</v>
      </c>
      <c r="E8" s="152" t="s">
        <v>2078</v>
      </c>
      <c r="F8" s="118"/>
      <c r="G8" s="56"/>
      <c r="H8" s="22" t="s">
        <v>1266</v>
      </c>
      <c r="I8" s="56" t="s">
        <v>197</v>
      </c>
      <c r="J8" s="22" t="s">
        <v>122</v>
      </c>
    </row>
    <row r="9" spans="1:10" ht="20.25" customHeight="1" x14ac:dyDescent="0.25">
      <c r="A9" s="56"/>
      <c r="B9" s="56"/>
      <c r="C9" s="56" t="s">
        <v>358</v>
      </c>
      <c r="D9" s="56" t="s">
        <v>748</v>
      </c>
      <c r="E9" s="152" t="s">
        <v>1819</v>
      </c>
      <c r="F9" s="118"/>
      <c r="G9" s="56"/>
      <c r="H9" s="22" t="s">
        <v>1063</v>
      </c>
      <c r="I9" s="56"/>
      <c r="J9" s="56"/>
    </row>
    <row r="10" spans="1:10" ht="20.25" customHeight="1" x14ac:dyDescent="0.25">
      <c r="A10" s="56"/>
      <c r="B10" s="56"/>
      <c r="C10" s="56" t="s">
        <v>232</v>
      </c>
      <c r="D10" s="56" t="s">
        <v>746</v>
      </c>
      <c r="E10" s="152" t="s">
        <v>1815</v>
      </c>
      <c r="F10" s="118"/>
      <c r="G10" s="56"/>
      <c r="H10" s="56"/>
      <c r="I10" s="56"/>
      <c r="J10" s="56"/>
    </row>
    <row r="11" spans="1:10" ht="20.25" customHeight="1" x14ac:dyDescent="0.25">
      <c r="A11" s="56"/>
      <c r="B11" s="56"/>
      <c r="C11" s="56" t="s">
        <v>233</v>
      </c>
      <c r="D11" s="56"/>
      <c r="E11" s="153"/>
      <c r="F11" s="118"/>
      <c r="G11" s="56"/>
      <c r="H11" s="56"/>
      <c r="I11" s="56"/>
      <c r="J11" s="56"/>
    </row>
    <row r="12" spans="1:10" ht="20.25" customHeight="1" x14ac:dyDescent="0.25">
      <c r="A12" s="56"/>
      <c r="B12" s="56"/>
      <c r="C12" s="56"/>
      <c r="D12" s="56"/>
      <c r="E12" s="153"/>
      <c r="F12" s="118"/>
      <c r="G12" s="56"/>
      <c r="H12" s="56"/>
      <c r="I12" s="56"/>
      <c r="J12" s="56"/>
    </row>
    <row r="13" spans="1:10" ht="20.25" customHeight="1" x14ac:dyDescent="0.25">
      <c r="A13" s="56"/>
      <c r="B13" s="56"/>
      <c r="C13" s="56"/>
      <c r="D13" s="56"/>
      <c r="E13" s="153"/>
      <c r="F13" s="118"/>
      <c r="G13" s="56"/>
      <c r="H13" s="56"/>
      <c r="I13" s="56"/>
      <c r="J13" s="56"/>
    </row>
    <row r="14" spans="1:10" ht="20.25" customHeight="1" x14ac:dyDescent="0.25">
      <c r="A14" s="57"/>
      <c r="B14" s="57"/>
      <c r="C14" s="57"/>
      <c r="D14" s="57"/>
      <c r="E14" s="155"/>
      <c r="F14" s="121"/>
      <c r="G14" s="57"/>
      <c r="H14" s="57"/>
      <c r="I14" s="57"/>
      <c r="J14" s="57"/>
    </row>
    <row r="15" spans="1:10" ht="20.25" x14ac:dyDescent="0.3">
      <c r="A15" s="316"/>
      <c r="B15" s="317"/>
      <c r="C15" s="317"/>
      <c r="D15" s="317"/>
      <c r="E15" s="317"/>
      <c r="F15" s="317"/>
      <c r="G15" s="317"/>
      <c r="H15" s="317"/>
      <c r="I15" s="317"/>
      <c r="J15" s="317"/>
    </row>
  </sheetData>
  <mergeCells count="4">
    <mergeCell ref="A5:A6"/>
    <mergeCell ref="B5:B6"/>
    <mergeCell ref="C5:C6"/>
    <mergeCell ref="A15:J15"/>
  </mergeCells>
  <phoneticPr fontId="2" type="noConversion"/>
  <printOptions horizontalCentered="1"/>
  <pageMargins left="0.3" right="0.46" top="1.1499999999999999" bottom="0.511811023622047" header="0.82677165354330695" footer="0.47244094488188998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5"/>
  <sheetViews>
    <sheetView topLeftCell="A49" zoomScale="145" zoomScaleNormal="145" workbookViewId="0">
      <selection activeCell="D76" sqref="D76"/>
    </sheetView>
  </sheetViews>
  <sheetFormatPr defaultRowHeight="15.75" x14ac:dyDescent="0.25"/>
  <cols>
    <col min="1" max="1" width="4.140625" style="7" customWidth="1"/>
    <col min="2" max="2" width="22.42578125" style="7" customWidth="1"/>
    <col min="3" max="3" width="24.28515625" style="7" customWidth="1"/>
    <col min="4" max="4" width="23.28515625" style="7" customWidth="1"/>
    <col min="5" max="5" width="10.42578125" style="7" customWidth="1"/>
    <col min="6" max="6" width="10.140625" style="7" customWidth="1"/>
    <col min="7" max="7" width="9.85546875" style="7" customWidth="1"/>
    <col min="8" max="8" width="11.140625" style="7" customWidth="1"/>
    <col min="9" max="9" width="24.140625" style="7" customWidth="1"/>
    <col min="10" max="10" width="10.140625" style="7" customWidth="1"/>
    <col min="11" max="16384" width="9.140625" style="7"/>
  </cols>
  <sheetData>
    <row r="1" spans="1:10" x14ac:dyDescent="0.25">
      <c r="A1" s="6" t="s">
        <v>397</v>
      </c>
    </row>
    <row r="2" spans="1:10" ht="20.25" customHeight="1" x14ac:dyDescent="0.25">
      <c r="A2" s="318" t="s">
        <v>1625</v>
      </c>
      <c r="B2" s="318"/>
      <c r="C2" s="318"/>
      <c r="D2" s="318"/>
      <c r="E2" s="318"/>
      <c r="F2" s="318"/>
      <c r="G2" s="318"/>
      <c r="H2" s="318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7">
        <v>1</v>
      </c>
      <c r="B6" s="56" t="s">
        <v>60</v>
      </c>
      <c r="C6" s="56" t="s">
        <v>405</v>
      </c>
      <c r="D6" s="56" t="s">
        <v>252</v>
      </c>
      <c r="E6" s="148">
        <v>5000</v>
      </c>
      <c r="F6" s="123">
        <v>5000</v>
      </c>
      <c r="G6" s="20">
        <v>5000</v>
      </c>
      <c r="H6" s="20" t="s">
        <v>1582</v>
      </c>
      <c r="I6" s="56" t="s">
        <v>408</v>
      </c>
      <c r="J6" s="22" t="s">
        <v>210</v>
      </c>
    </row>
    <row r="7" spans="1:10" ht="20.25" customHeight="1" x14ac:dyDescent="0.25">
      <c r="A7" s="22"/>
      <c r="B7" s="56" t="s">
        <v>61</v>
      </c>
      <c r="C7" s="56" t="s">
        <v>298</v>
      </c>
      <c r="D7" s="56"/>
      <c r="E7" s="152" t="s">
        <v>2196</v>
      </c>
      <c r="F7" s="118"/>
      <c r="G7" s="56"/>
      <c r="H7" s="22" t="s">
        <v>1403</v>
      </c>
      <c r="I7" s="56" t="s">
        <v>110</v>
      </c>
      <c r="J7" s="22"/>
    </row>
    <row r="8" spans="1:10" ht="20.25" customHeight="1" x14ac:dyDescent="0.25">
      <c r="A8" s="22"/>
      <c r="B8" s="56" t="s">
        <v>62</v>
      </c>
      <c r="C8" s="56" t="s">
        <v>406</v>
      </c>
      <c r="D8" s="56"/>
      <c r="E8" s="152" t="s">
        <v>1882</v>
      </c>
      <c r="F8" s="118"/>
      <c r="G8" s="56"/>
      <c r="H8" s="22" t="s">
        <v>1260</v>
      </c>
      <c r="I8" s="56" t="s">
        <v>454</v>
      </c>
      <c r="J8" s="56"/>
    </row>
    <row r="9" spans="1:10" ht="20.25" customHeight="1" x14ac:dyDescent="0.25">
      <c r="A9" s="22"/>
      <c r="B9" s="56"/>
      <c r="C9" s="56" t="s">
        <v>299</v>
      </c>
      <c r="D9" s="56"/>
      <c r="E9" s="152" t="s">
        <v>1883</v>
      </c>
      <c r="F9" s="118"/>
      <c r="G9" s="56"/>
      <c r="H9" s="56"/>
      <c r="I9" s="56" t="s">
        <v>612</v>
      </c>
      <c r="J9" s="56"/>
    </row>
    <row r="10" spans="1:10" ht="20.25" customHeight="1" x14ac:dyDescent="0.25">
      <c r="A10" s="22"/>
      <c r="B10" s="56"/>
      <c r="C10" s="56" t="s">
        <v>407</v>
      </c>
      <c r="D10" s="56"/>
      <c r="E10" s="153"/>
      <c r="F10" s="118"/>
      <c r="G10" s="56"/>
      <c r="H10" s="56"/>
      <c r="I10" s="56" t="s">
        <v>455</v>
      </c>
      <c r="J10" s="56"/>
    </row>
    <row r="11" spans="1:10" ht="20.25" customHeight="1" x14ac:dyDescent="0.25">
      <c r="A11" s="22"/>
      <c r="B11" s="56"/>
      <c r="C11" s="56" t="s">
        <v>300</v>
      </c>
      <c r="D11" s="56"/>
      <c r="E11" s="153"/>
      <c r="F11" s="118"/>
      <c r="G11" s="56"/>
      <c r="H11" s="56"/>
      <c r="I11" s="56" t="s">
        <v>456</v>
      </c>
      <c r="J11" s="56"/>
    </row>
    <row r="12" spans="1:10" ht="20.25" customHeight="1" x14ac:dyDescent="0.25">
      <c r="A12" s="22"/>
      <c r="B12" s="56"/>
      <c r="C12" s="56"/>
      <c r="D12" s="56"/>
      <c r="E12" s="153"/>
      <c r="F12" s="118"/>
      <c r="G12" s="56"/>
      <c r="H12" s="56"/>
      <c r="I12" s="56" t="s">
        <v>111</v>
      </c>
      <c r="J12" s="56"/>
    </row>
    <row r="13" spans="1:10" ht="20.25" customHeight="1" x14ac:dyDescent="0.25">
      <c r="A13" s="22"/>
      <c r="B13" s="56"/>
      <c r="C13" s="56"/>
      <c r="D13" s="56"/>
      <c r="E13" s="153"/>
      <c r="F13" s="118"/>
      <c r="G13" s="56"/>
      <c r="H13" s="56"/>
      <c r="I13" s="56"/>
      <c r="J13" s="56"/>
    </row>
    <row r="14" spans="1:10" ht="20.25" customHeight="1" x14ac:dyDescent="0.25">
      <c r="A14" s="17">
        <v>2</v>
      </c>
      <c r="B14" s="56" t="s">
        <v>47</v>
      </c>
      <c r="C14" s="56" t="s">
        <v>1626</v>
      </c>
      <c r="D14" s="56" t="s">
        <v>1632</v>
      </c>
      <c r="E14" s="148">
        <v>30000</v>
      </c>
      <c r="F14" s="164">
        <v>30000</v>
      </c>
      <c r="G14" s="20">
        <v>30000</v>
      </c>
      <c r="H14" s="123" t="s">
        <v>1061</v>
      </c>
      <c r="I14" s="56" t="s">
        <v>409</v>
      </c>
      <c r="J14" s="22" t="s">
        <v>210</v>
      </c>
    </row>
    <row r="15" spans="1:10" ht="20.25" customHeight="1" x14ac:dyDescent="0.25">
      <c r="A15" s="22"/>
      <c r="B15" s="56" t="s">
        <v>48</v>
      </c>
      <c r="C15" s="56" t="s">
        <v>1627</v>
      </c>
      <c r="D15" s="56" t="s">
        <v>134</v>
      </c>
      <c r="E15" s="152" t="s">
        <v>2029</v>
      </c>
      <c r="F15" s="118"/>
      <c r="G15" s="56"/>
      <c r="H15" s="22" t="s">
        <v>1633</v>
      </c>
      <c r="I15" s="56" t="s">
        <v>112</v>
      </c>
      <c r="J15" s="56"/>
    </row>
    <row r="16" spans="1:10" ht="20.25" customHeight="1" x14ac:dyDescent="0.25">
      <c r="A16" s="22"/>
      <c r="B16" s="56" t="s">
        <v>49</v>
      </c>
      <c r="C16" s="56" t="s">
        <v>1628</v>
      </c>
      <c r="D16" s="56" t="s">
        <v>135</v>
      </c>
      <c r="E16" s="152" t="s">
        <v>1780</v>
      </c>
      <c r="F16" s="118"/>
      <c r="G16" s="56"/>
      <c r="H16" s="56"/>
      <c r="I16" s="56" t="s">
        <v>114</v>
      </c>
      <c r="J16" s="56"/>
    </row>
    <row r="17" spans="1:10" ht="20.25" customHeight="1" x14ac:dyDescent="0.25">
      <c r="A17" s="22"/>
      <c r="B17" s="56" t="s">
        <v>411</v>
      </c>
      <c r="C17" s="56" t="s">
        <v>1629</v>
      </c>
      <c r="D17" s="56" t="s">
        <v>136</v>
      </c>
      <c r="E17" s="152" t="s">
        <v>1818</v>
      </c>
      <c r="F17" s="118"/>
      <c r="G17" s="56"/>
      <c r="H17" s="56"/>
      <c r="I17" s="56" t="s">
        <v>113</v>
      </c>
      <c r="J17" s="56"/>
    </row>
    <row r="18" spans="1:10" ht="20.25" customHeight="1" x14ac:dyDescent="0.25">
      <c r="A18" s="22"/>
      <c r="B18" s="56" t="s">
        <v>457</v>
      </c>
      <c r="C18" s="56" t="s">
        <v>1630</v>
      </c>
      <c r="D18" s="56" t="s">
        <v>137</v>
      </c>
      <c r="E18" s="153"/>
      <c r="F18" s="118"/>
      <c r="G18" s="56"/>
      <c r="H18" s="56"/>
      <c r="I18" s="56" t="s">
        <v>410</v>
      </c>
      <c r="J18" s="56"/>
    </row>
    <row r="19" spans="1:10" ht="20.25" customHeight="1" x14ac:dyDescent="0.25">
      <c r="A19" s="22"/>
      <c r="B19" s="56"/>
      <c r="C19" s="56" t="s">
        <v>1631</v>
      </c>
      <c r="D19" s="56" t="s">
        <v>138</v>
      </c>
      <c r="E19" s="153"/>
      <c r="F19" s="118"/>
      <c r="G19" s="56"/>
      <c r="H19" s="56"/>
      <c r="I19" s="56" t="s">
        <v>238</v>
      </c>
      <c r="J19" s="56"/>
    </row>
    <row r="20" spans="1:10" ht="20.25" customHeight="1" x14ac:dyDescent="0.25">
      <c r="A20" s="22"/>
      <c r="B20" s="56"/>
      <c r="C20" s="56" t="s">
        <v>254</v>
      </c>
      <c r="D20" s="56"/>
      <c r="E20" s="153"/>
      <c r="F20" s="118"/>
      <c r="G20" s="56"/>
      <c r="H20" s="56"/>
      <c r="I20" s="56" t="s">
        <v>253</v>
      </c>
      <c r="J20" s="56"/>
    </row>
    <row r="21" spans="1:10" ht="20.25" customHeight="1" x14ac:dyDescent="0.25">
      <c r="A21" s="22"/>
      <c r="B21" s="56"/>
      <c r="C21" s="56" t="s">
        <v>255</v>
      </c>
      <c r="D21" s="56"/>
      <c r="E21" s="153"/>
      <c r="F21" s="118"/>
      <c r="G21" s="56"/>
      <c r="H21" s="56"/>
      <c r="I21" s="56" t="s">
        <v>239</v>
      </c>
      <c r="J21" s="56"/>
    </row>
    <row r="22" spans="1:10" x14ac:dyDescent="0.25">
      <c r="A22" s="23"/>
      <c r="B22" s="57"/>
      <c r="C22" s="57"/>
      <c r="D22" s="57"/>
      <c r="E22" s="155"/>
      <c r="F22" s="121"/>
      <c r="G22" s="57"/>
      <c r="H22" s="57"/>
      <c r="I22" s="57"/>
      <c r="J22" s="23"/>
    </row>
    <row r="23" spans="1:10" ht="20.25" x14ac:dyDescent="0.3">
      <c r="A23" s="316"/>
      <c r="B23" s="317"/>
      <c r="C23" s="317"/>
      <c r="D23" s="317"/>
      <c r="E23" s="317"/>
      <c r="F23" s="317"/>
      <c r="G23" s="317"/>
      <c r="H23" s="317"/>
      <c r="I23" s="317"/>
      <c r="J23" s="317"/>
    </row>
    <row r="24" spans="1:10" x14ac:dyDescent="0.25">
      <c r="A24" s="53"/>
      <c r="B24" s="33"/>
      <c r="C24" s="33"/>
      <c r="D24" s="33"/>
      <c r="E24" s="33"/>
      <c r="F24" s="33"/>
      <c r="G24" s="33"/>
      <c r="H24" s="33"/>
      <c r="I24" s="33"/>
      <c r="J24" s="53"/>
    </row>
    <row r="25" spans="1:10" x14ac:dyDescent="0.25">
      <c r="A25" s="53"/>
      <c r="B25" s="33"/>
      <c r="C25" s="33"/>
      <c r="D25" s="33"/>
      <c r="E25" s="33"/>
      <c r="F25" s="33"/>
      <c r="G25" s="33"/>
      <c r="H25" s="33"/>
      <c r="I25" s="33"/>
      <c r="J25" s="53"/>
    </row>
    <row r="26" spans="1:10" ht="20.25" customHeight="1" x14ac:dyDescent="0.25">
      <c r="A26" s="17">
        <v>3</v>
      </c>
      <c r="B26" s="56" t="s">
        <v>1634</v>
      </c>
      <c r="C26" s="56" t="s">
        <v>584</v>
      </c>
      <c r="D26" s="56" t="s">
        <v>586</v>
      </c>
      <c r="E26" s="148">
        <v>50000</v>
      </c>
      <c r="F26" s="123">
        <v>50000</v>
      </c>
      <c r="G26" s="20">
        <v>50000</v>
      </c>
      <c r="H26" s="20" t="s">
        <v>1044</v>
      </c>
      <c r="I26" s="56" t="s">
        <v>1635</v>
      </c>
      <c r="J26" s="22" t="s">
        <v>210</v>
      </c>
    </row>
    <row r="27" spans="1:10" ht="20.25" customHeight="1" x14ac:dyDescent="0.25">
      <c r="A27" s="22"/>
      <c r="B27" s="56" t="s">
        <v>155</v>
      </c>
      <c r="C27" s="56" t="s">
        <v>153</v>
      </c>
      <c r="D27" s="56" t="s">
        <v>587</v>
      </c>
      <c r="E27" s="152" t="s">
        <v>2074</v>
      </c>
      <c r="F27" s="118"/>
      <c r="G27" s="56"/>
      <c r="H27" s="22" t="s">
        <v>1260</v>
      </c>
      <c r="I27" s="56" t="s">
        <v>1636</v>
      </c>
      <c r="J27" s="22"/>
    </row>
    <row r="28" spans="1:10" ht="20.25" customHeight="1" x14ac:dyDescent="0.25">
      <c r="A28" s="22"/>
      <c r="B28" s="56" t="s">
        <v>153</v>
      </c>
      <c r="C28" s="56" t="s">
        <v>155</v>
      </c>
      <c r="D28" s="56" t="s">
        <v>588</v>
      </c>
      <c r="E28" s="152" t="s">
        <v>1800</v>
      </c>
      <c r="F28" s="118"/>
      <c r="G28" s="56"/>
      <c r="H28" s="56"/>
      <c r="I28" s="56" t="s">
        <v>1637</v>
      </c>
      <c r="J28" s="22"/>
    </row>
    <row r="29" spans="1:10" ht="20.25" customHeight="1" x14ac:dyDescent="0.25">
      <c r="A29" s="22"/>
      <c r="B29" s="56" t="s">
        <v>154</v>
      </c>
      <c r="C29" s="19" t="s">
        <v>585</v>
      </c>
      <c r="D29" s="56" t="s">
        <v>589</v>
      </c>
      <c r="E29" s="152" t="s">
        <v>1808</v>
      </c>
      <c r="F29" s="118"/>
      <c r="G29" s="56"/>
      <c r="H29" s="56"/>
      <c r="I29" s="56"/>
      <c r="J29" s="22"/>
    </row>
    <row r="30" spans="1:10" ht="20.25" customHeight="1" x14ac:dyDescent="0.25">
      <c r="A30" s="22"/>
      <c r="B30" s="56"/>
      <c r="C30" s="56" t="s">
        <v>156</v>
      </c>
      <c r="D30" s="56"/>
      <c r="E30" s="153"/>
      <c r="F30" s="118"/>
      <c r="G30" s="56"/>
      <c r="H30" s="56"/>
      <c r="I30" s="56"/>
      <c r="J30" s="22"/>
    </row>
    <row r="31" spans="1:10" ht="20.25" customHeight="1" x14ac:dyDescent="0.25">
      <c r="A31" s="22"/>
      <c r="B31" s="56"/>
      <c r="C31" s="56"/>
      <c r="D31" s="56"/>
      <c r="E31" s="153"/>
      <c r="F31" s="118"/>
      <c r="G31" s="56"/>
      <c r="H31" s="56"/>
      <c r="I31" s="56"/>
      <c r="J31" s="22"/>
    </row>
    <row r="32" spans="1:10" ht="20.25" customHeight="1" x14ac:dyDescent="0.25">
      <c r="A32" s="17">
        <v>4</v>
      </c>
      <c r="B32" s="56" t="s">
        <v>1638</v>
      </c>
      <c r="C32" s="56" t="s">
        <v>1641</v>
      </c>
      <c r="D32" s="56" t="s">
        <v>1648</v>
      </c>
      <c r="E32" s="148">
        <v>20000</v>
      </c>
      <c r="F32" s="123">
        <v>20000</v>
      </c>
      <c r="G32" s="20">
        <v>20000</v>
      </c>
      <c r="H32" s="20" t="s">
        <v>867</v>
      </c>
      <c r="I32" s="56" t="s">
        <v>1646</v>
      </c>
      <c r="J32" s="22" t="s">
        <v>210</v>
      </c>
    </row>
    <row r="33" spans="1:11" ht="20.25" customHeight="1" x14ac:dyDescent="0.25">
      <c r="A33" s="22"/>
      <c r="B33" s="56" t="s">
        <v>1639</v>
      </c>
      <c r="C33" s="56" t="s">
        <v>17</v>
      </c>
      <c r="D33" s="56" t="s">
        <v>1649</v>
      </c>
      <c r="E33" s="152" t="s">
        <v>2035</v>
      </c>
      <c r="F33" s="118"/>
      <c r="G33" s="56"/>
      <c r="H33" s="22" t="s">
        <v>1260</v>
      </c>
      <c r="I33" s="56" t="s">
        <v>449</v>
      </c>
      <c r="J33" s="22"/>
    </row>
    <row r="34" spans="1:11" ht="20.25" customHeight="1" x14ac:dyDescent="0.25">
      <c r="A34" s="22"/>
      <c r="B34" s="56" t="s">
        <v>1640</v>
      </c>
      <c r="C34" s="56" t="s">
        <v>18</v>
      </c>
      <c r="D34" s="56" t="s">
        <v>264</v>
      </c>
      <c r="E34" s="152" t="s">
        <v>1780</v>
      </c>
      <c r="F34" s="118"/>
      <c r="G34" s="56"/>
      <c r="H34" s="56"/>
      <c r="I34" s="56" t="s">
        <v>1647</v>
      </c>
      <c r="J34" s="22"/>
      <c r="K34" s="32"/>
    </row>
    <row r="35" spans="1:11" ht="20.25" customHeight="1" x14ac:dyDescent="0.25">
      <c r="A35" s="22"/>
      <c r="B35" s="56"/>
      <c r="C35" s="56" t="s">
        <v>1642</v>
      </c>
      <c r="D35" s="56" t="s">
        <v>1644</v>
      </c>
      <c r="E35" s="152" t="s">
        <v>1818</v>
      </c>
      <c r="F35" s="118"/>
      <c r="G35" s="56"/>
      <c r="H35" s="56"/>
      <c r="I35" s="56" t="s">
        <v>152</v>
      </c>
      <c r="J35" s="22"/>
      <c r="K35" s="33"/>
    </row>
    <row r="36" spans="1:11" ht="20.25" customHeight="1" x14ac:dyDescent="0.25">
      <c r="A36" s="22"/>
      <c r="B36" s="56"/>
      <c r="C36" s="56" t="s">
        <v>19</v>
      </c>
      <c r="D36" s="56" t="s">
        <v>541</v>
      </c>
      <c r="E36" s="153"/>
      <c r="F36" s="118"/>
      <c r="G36" s="56"/>
      <c r="H36" s="56"/>
      <c r="I36" s="56"/>
      <c r="J36" s="22"/>
      <c r="K36" s="33"/>
    </row>
    <row r="37" spans="1:11" ht="20.25" customHeight="1" x14ac:dyDescent="0.25">
      <c r="A37" s="22"/>
      <c r="B37" s="56"/>
      <c r="C37" s="56" t="s">
        <v>20</v>
      </c>
      <c r="D37" s="56" t="s">
        <v>1645</v>
      </c>
      <c r="E37" s="153"/>
      <c r="F37" s="118"/>
      <c r="G37" s="56"/>
      <c r="H37" s="56"/>
      <c r="I37" s="56"/>
      <c r="J37" s="22"/>
      <c r="K37" s="33"/>
    </row>
    <row r="38" spans="1:11" ht="20.25" customHeight="1" x14ac:dyDescent="0.25">
      <c r="A38" s="22"/>
      <c r="B38" s="56"/>
      <c r="C38" s="56" t="s">
        <v>520</v>
      </c>
      <c r="D38" s="56" t="s">
        <v>412</v>
      </c>
      <c r="E38" s="153"/>
      <c r="F38" s="118"/>
      <c r="G38" s="56"/>
      <c r="H38" s="56"/>
      <c r="I38" s="56"/>
      <c r="J38" s="22"/>
      <c r="K38" s="33"/>
    </row>
    <row r="39" spans="1:11" ht="20.25" customHeight="1" x14ac:dyDescent="0.25">
      <c r="A39" s="22"/>
      <c r="B39" s="56"/>
      <c r="C39" s="56" t="s">
        <v>21</v>
      </c>
      <c r="D39" s="56" t="s">
        <v>521</v>
      </c>
      <c r="E39" s="153"/>
      <c r="F39" s="118"/>
      <c r="G39" s="56"/>
      <c r="H39" s="56"/>
      <c r="I39" s="56"/>
      <c r="J39" s="22"/>
      <c r="K39" s="33"/>
    </row>
    <row r="40" spans="1:11" ht="20.25" customHeight="1" x14ac:dyDescent="0.25">
      <c r="A40" s="22"/>
      <c r="B40" s="56"/>
      <c r="C40" s="56" t="s">
        <v>1643</v>
      </c>
      <c r="D40" s="56" t="s">
        <v>25</v>
      </c>
      <c r="E40" s="153"/>
      <c r="F40" s="118"/>
      <c r="G40" s="56"/>
      <c r="H40" s="56"/>
      <c r="I40" s="56"/>
      <c r="J40" s="22"/>
      <c r="K40" s="33"/>
    </row>
    <row r="41" spans="1:11" ht="20.25" customHeight="1" x14ac:dyDescent="0.25">
      <c r="A41" s="22"/>
      <c r="B41" s="56"/>
      <c r="C41" s="56" t="s">
        <v>22</v>
      </c>
      <c r="D41" s="56" t="s">
        <v>26</v>
      </c>
      <c r="E41" s="153"/>
      <c r="F41" s="118"/>
      <c r="G41" s="56"/>
      <c r="H41" s="56"/>
      <c r="I41" s="56"/>
      <c r="J41" s="22"/>
      <c r="K41" s="33"/>
    </row>
    <row r="42" spans="1:11" ht="20.25" customHeight="1" x14ac:dyDescent="0.25">
      <c r="A42" s="22"/>
      <c r="B42" s="56"/>
      <c r="C42" s="56" t="s">
        <v>23</v>
      </c>
      <c r="D42" s="56" t="s">
        <v>24</v>
      </c>
      <c r="E42" s="153"/>
      <c r="F42" s="118"/>
      <c r="G42" s="56"/>
      <c r="H42" s="56"/>
      <c r="I42" s="56"/>
      <c r="J42" s="22"/>
      <c r="K42" s="33"/>
    </row>
    <row r="43" spans="1:11" ht="20.25" customHeight="1" x14ac:dyDescent="0.25">
      <c r="A43" s="22"/>
      <c r="B43" s="56"/>
      <c r="C43" s="56" t="s">
        <v>24</v>
      </c>
      <c r="D43" s="56"/>
      <c r="E43" s="153"/>
      <c r="F43" s="118"/>
      <c r="G43" s="56"/>
      <c r="H43" s="56"/>
      <c r="I43" s="56"/>
      <c r="J43" s="22"/>
      <c r="K43" s="33"/>
    </row>
    <row r="44" spans="1:11" ht="20.25" customHeight="1" x14ac:dyDescent="0.25">
      <c r="A44" s="23"/>
      <c r="B44" s="57"/>
      <c r="C44" s="57"/>
      <c r="D44" s="57"/>
      <c r="E44" s="155"/>
      <c r="F44" s="121"/>
      <c r="G44" s="57"/>
      <c r="H44" s="57"/>
      <c r="I44" s="57"/>
      <c r="J44" s="23"/>
      <c r="K44" s="33"/>
    </row>
    <row r="45" spans="1:11" ht="20.25" x14ac:dyDescent="0.3">
      <c r="A45" s="316"/>
      <c r="B45" s="317"/>
      <c r="C45" s="317"/>
      <c r="D45" s="317"/>
      <c r="E45" s="317"/>
      <c r="F45" s="317"/>
      <c r="G45" s="317"/>
      <c r="H45" s="317"/>
      <c r="I45" s="317"/>
      <c r="J45" s="317"/>
      <c r="K45" s="33"/>
    </row>
    <row r="46" spans="1:1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33"/>
    </row>
    <row r="47" spans="1:1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33"/>
    </row>
    <row r="48" spans="1:1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33"/>
    </row>
    <row r="49" spans="1:10" ht="20.25" customHeight="1" x14ac:dyDescent="0.25">
      <c r="A49" s="17">
        <v>5</v>
      </c>
      <c r="B49" s="56" t="s">
        <v>1650</v>
      </c>
      <c r="C49" s="56" t="s">
        <v>413</v>
      </c>
      <c r="D49" s="56" t="s">
        <v>417</v>
      </c>
      <c r="E49" s="148">
        <v>50000</v>
      </c>
      <c r="F49" s="163">
        <v>50000</v>
      </c>
      <c r="G49" s="20">
        <v>50000</v>
      </c>
      <c r="H49" s="123" t="s">
        <v>867</v>
      </c>
      <c r="I49" s="56" t="s">
        <v>422</v>
      </c>
      <c r="J49" s="22" t="s">
        <v>208</v>
      </c>
    </row>
    <row r="50" spans="1:10" ht="20.25" customHeight="1" x14ac:dyDescent="0.25">
      <c r="A50" s="22"/>
      <c r="B50" s="56" t="s">
        <v>1651</v>
      </c>
      <c r="C50" s="56" t="s">
        <v>414</v>
      </c>
      <c r="D50" s="56" t="s">
        <v>116</v>
      </c>
      <c r="E50" s="152" t="s">
        <v>2035</v>
      </c>
      <c r="F50" s="118"/>
      <c r="G50" s="56"/>
      <c r="H50" s="22" t="s">
        <v>1260</v>
      </c>
      <c r="I50" s="56" t="s">
        <v>241</v>
      </c>
      <c r="J50" s="22"/>
    </row>
    <row r="51" spans="1:10" ht="20.25" customHeight="1" x14ac:dyDescent="0.25">
      <c r="A51" s="22"/>
      <c r="B51" s="56"/>
      <c r="C51" s="56" t="s">
        <v>202</v>
      </c>
      <c r="D51" s="56" t="s">
        <v>418</v>
      </c>
      <c r="E51" s="152" t="s">
        <v>1780</v>
      </c>
      <c r="F51" s="118"/>
      <c r="G51" s="56"/>
      <c r="H51" s="56"/>
      <c r="I51" s="56" t="s">
        <v>242</v>
      </c>
      <c r="J51" s="22"/>
    </row>
    <row r="52" spans="1:10" ht="20.25" customHeight="1" x14ac:dyDescent="0.25">
      <c r="A52" s="22"/>
      <c r="B52" s="56"/>
      <c r="C52" s="56" t="s">
        <v>115</v>
      </c>
      <c r="D52" s="56" t="s">
        <v>206</v>
      </c>
      <c r="E52" s="152" t="s">
        <v>1818</v>
      </c>
      <c r="F52" s="118"/>
      <c r="G52" s="56"/>
      <c r="H52" s="56"/>
      <c r="I52" s="56" t="s">
        <v>244</v>
      </c>
      <c r="J52" s="22"/>
    </row>
    <row r="53" spans="1:10" ht="20.25" customHeight="1" x14ac:dyDescent="0.25">
      <c r="A53" s="22"/>
      <c r="B53" s="56"/>
      <c r="C53" s="56" t="s">
        <v>415</v>
      </c>
      <c r="D53" s="56" t="s">
        <v>207</v>
      </c>
      <c r="E53" s="153"/>
      <c r="F53" s="118"/>
      <c r="G53" s="56"/>
      <c r="H53" s="56"/>
      <c r="I53" s="56" t="s">
        <v>243</v>
      </c>
      <c r="J53" s="22"/>
    </row>
    <row r="54" spans="1:10" ht="20.25" customHeight="1" x14ac:dyDescent="0.25">
      <c r="A54" s="22"/>
      <c r="B54" s="56"/>
      <c r="C54" s="56" t="s">
        <v>203</v>
      </c>
      <c r="D54" s="56" t="s">
        <v>419</v>
      </c>
      <c r="E54" s="153"/>
      <c r="F54" s="118"/>
      <c r="G54" s="56"/>
      <c r="H54" s="56"/>
      <c r="I54" s="56" t="s">
        <v>423</v>
      </c>
      <c r="J54" s="22"/>
    </row>
    <row r="55" spans="1:10" ht="20.25" customHeight="1" x14ac:dyDescent="0.25">
      <c r="A55" s="22"/>
      <c r="B55" s="56"/>
      <c r="C55" s="56" t="s">
        <v>204</v>
      </c>
      <c r="D55" s="56" t="s">
        <v>79</v>
      </c>
      <c r="E55" s="153"/>
      <c r="F55" s="118"/>
      <c r="G55" s="56"/>
      <c r="H55" s="56"/>
      <c r="I55" s="56" t="s">
        <v>2036</v>
      </c>
      <c r="J55" s="22"/>
    </row>
    <row r="56" spans="1:10" ht="20.25" customHeight="1" x14ac:dyDescent="0.25">
      <c r="A56" s="22"/>
      <c r="B56" s="56"/>
      <c r="C56" s="56" t="s">
        <v>416</v>
      </c>
      <c r="D56" s="56" t="s">
        <v>420</v>
      </c>
      <c r="E56" s="153"/>
      <c r="F56" s="118"/>
      <c r="G56" s="56"/>
      <c r="H56" s="56"/>
      <c r="I56" s="56"/>
      <c r="J56" s="22"/>
    </row>
    <row r="57" spans="1:10" ht="20.25" customHeight="1" x14ac:dyDescent="0.25">
      <c r="A57" s="22"/>
      <c r="B57" s="56"/>
      <c r="C57" s="56" t="s">
        <v>205</v>
      </c>
      <c r="D57" s="56" t="s">
        <v>421</v>
      </c>
      <c r="E57" s="153"/>
      <c r="F57" s="118"/>
      <c r="G57" s="56"/>
      <c r="H57" s="56"/>
      <c r="I57" s="56"/>
      <c r="J57" s="22"/>
    </row>
    <row r="58" spans="1:10" ht="20.25" customHeight="1" x14ac:dyDescent="0.25">
      <c r="A58" s="22"/>
      <c r="B58" s="56"/>
      <c r="C58" s="56"/>
      <c r="D58" s="56" t="s">
        <v>117</v>
      </c>
      <c r="E58" s="153"/>
      <c r="F58" s="118"/>
      <c r="G58" s="56"/>
      <c r="H58" s="56"/>
      <c r="I58" s="56"/>
      <c r="J58" s="22"/>
    </row>
    <row r="59" spans="1:10" ht="20.25" customHeight="1" x14ac:dyDescent="0.25">
      <c r="A59" s="22"/>
      <c r="B59" s="56"/>
      <c r="C59" s="56"/>
      <c r="D59" s="56"/>
      <c r="E59" s="153"/>
      <c r="F59" s="118"/>
      <c r="G59" s="56"/>
      <c r="H59" s="56"/>
      <c r="I59" s="56"/>
      <c r="J59" s="22"/>
    </row>
    <row r="60" spans="1:10" ht="20.25" customHeight="1" x14ac:dyDescent="0.25">
      <c r="A60" s="17">
        <v>6</v>
      </c>
      <c r="B60" s="56" t="s">
        <v>157</v>
      </c>
      <c r="C60" s="56" t="s">
        <v>1652</v>
      </c>
      <c r="D60" s="56" t="s">
        <v>1653</v>
      </c>
      <c r="E60" s="148">
        <v>30000000</v>
      </c>
      <c r="F60" s="164">
        <v>30000000</v>
      </c>
      <c r="G60" s="164">
        <v>30000000</v>
      </c>
      <c r="H60" s="20" t="s">
        <v>867</v>
      </c>
      <c r="I60" s="56" t="s">
        <v>1654</v>
      </c>
      <c r="J60" s="22" t="s">
        <v>27</v>
      </c>
    </row>
    <row r="61" spans="1:10" ht="20.25" customHeight="1" x14ac:dyDescent="0.25">
      <c r="A61" s="22"/>
      <c r="B61" s="56" t="s">
        <v>212</v>
      </c>
      <c r="C61" s="56" t="s">
        <v>34</v>
      </c>
      <c r="D61" s="56" t="s">
        <v>212</v>
      </c>
      <c r="E61" s="152" t="s">
        <v>2197</v>
      </c>
      <c r="F61" s="118"/>
      <c r="G61" s="56"/>
      <c r="H61" s="22" t="s">
        <v>1260</v>
      </c>
      <c r="I61" s="56" t="s">
        <v>240</v>
      </c>
      <c r="J61" s="22" t="s">
        <v>147</v>
      </c>
    </row>
    <row r="62" spans="1:10" ht="20.25" customHeight="1" x14ac:dyDescent="0.25">
      <c r="A62" s="56"/>
      <c r="B62" s="56"/>
      <c r="C62" s="56" t="s">
        <v>2004</v>
      </c>
      <c r="D62" s="56"/>
      <c r="E62" s="152" t="s">
        <v>1885</v>
      </c>
      <c r="F62" s="118"/>
      <c r="G62" s="56"/>
      <c r="H62" s="56"/>
      <c r="I62" s="56"/>
      <c r="J62" s="56"/>
    </row>
    <row r="63" spans="1:10" ht="20.25" customHeight="1" x14ac:dyDescent="0.25">
      <c r="A63" s="56"/>
      <c r="B63" s="56"/>
      <c r="C63" s="56" t="s">
        <v>2005</v>
      </c>
      <c r="D63" s="56"/>
      <c r="E63" s="152" t="s">
        <v>1886</v>
      </c>
      <c r="F63" s="118"/>
      <c r="G63" s="56"/>
      <c r="H63" s="56"/>
      <c r="I63" s="56"/>
      <c r="J63" s="56"/>
    </row>
    <row r="64" spans="1:10" ht="20.25" customHeight="1" x14ac:dyDescent="0.25">
      <c r="A64" s="56"/>
      <c r="B64" s="56"/>
      <c r="C64" s="56" t="s">
        <v>2003</v>
      </c>
      <c r="D64" s="56"/>
      <c r="E64" s="152"/>
      <c r="F64" s="118"/>
      <c r="G64" s="56"/>
      <c r="H64" s="56"/>
      <c r="I64" s="56"/>
      <c r="J64" s="56"/>
    </row>
    <row r="65" spans="1:10" ht="20.25" customHeight="1" x14ac:dyDescent="0.25">
      <c r="A65" s="56"/>
      <c r="B65" s="56"/>
      <c r="C65" s="56" t="s">
        <v>2006</v>
      </c>
      <c r="D65" s="56"/>
      <c r="E65" s="152"/>
      <c r="F65" s="118"/>
      <c r="G65" s="56"/>
      <c r="H65" s="56"/>
      <c r="I65" s="56"/>
      <c r="J65" s="56"/>
    </row>
    <row r="66" spans="1:10" ht="20.25" customHeight="1" x14ac:dyDescent="0.25">
      <c r="A66" s="57"/>
      <c r="B66" s="57"/>
      <c r="C66" s="57" t="s">
        <v>2007</v>
      </c>
      <c r="D66" s="57"/>
      <c r="E66" s="155"/>
      <c r="F66" s="121"/>
      <c r="G66" s="57"/>
      <c r="H66" s="57"/>
      <c r="I66" s="57"/>
      <c r="J66" s="57"/>
    </row>
    <row r="67" spans="1:10" ht="20.25" x14ac:dyDescent="0.3">
      <c r="A67" s="316"/>
      <c r="B67" s="317"/>
      <c r="C67" s="317"/>
      <c r="D67" s="317"/>
      <c r="E67" s="317"/>
      <c r="F67" s="317"/>
      <c r="G67" s="317"/>
      <c r="H67" s="317"/>
      <c r="I67" s="317"/>
      <c r="J67" s="317"/>
    </row>
    <row r="74" spans="1:10" x14ac:dyDescent="0.25">
      <c r="D74" s="208"/>
    </row>
    <row r="75" spans="1:10" x14ac:dyDescent="0.25">
      <c r="D75" s="208">
        <f>E6+E14+E26+E32+E49+E60</f>
        <v>30155000</v>
      </c>
    </row>
  </sheetData>
  <mergeCells count="7">
    <mergeCell ref="A2:H2"/>
    <mergeCell ref="A23:J23"/>
    <mergeCell ref="A45:J45"/>
    <mergeCell ref="A67:J67"/>
    <mergeCell ref="A4:A5"/>
    <mergeCell ref="B4:B5"/>
    <mergeCell ref="C4:C5"/>
  </mergeCells>
  <phoneticPr fontId="0" type="noConversion"/>
  <pageMargins left="0.31" right="0.36" top="1.26" bottom="0.511811023622047" header="0.84" footer="0.47244094488188998"/>
  <pageSetup paperSize="9" orientation="landscape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3"/>
  <sheetViews>
    <sheetView topLeftCell="A19" zoomScale="115" zoomScaleNormal="115" workbookViewId="0">
      <selection activeCell="D43" sqref="D43"/>
    </sheetView>
  </sheetViews>
  <sheetFormatPr defaultRowHeight="15.75" x14ac:dyDescent="0.25"/>
  <cols>
    <col min="1" max="1" width="3.85546875" style="7" customWidth="1"/>
    <col min="2" max="2" width="23" style="7" customWidth="1"/>
    <col min="3" max="3" width="24.7109375" style="7" customWidth="1"/>
    <col min="4" max="4" width="22.28515625" style="7" customWidth="1"/>
    <col min="5" max="5" width="10" style="7" customWidth="1"/>
    <col min="6" max="6" width="10.28515625" style="7" customWidth="1"/>
    <col min="7" max="7" width="10" style="7" customWidth="1"/>
    <col min="8" max="8" width="11.140625" style="7" customWidth="1"/>
    <col min="9" max="9" width="22.140625" style="7" customWidth="1"/>
    <col min="10" max="10" width="12.5703125" style="7" customWidth="1"/>
    <col min="11" max="16384" width="9.140625" style="7"/>
  </cols>
  <sheetData>
    <row r="1" spans="1:10" ht="23.1" customHeight="1" x14ac:dyDescent="0.25">
      <c r="A1" s="6" t="s">
        <v>199</v>
      </c>
      <c r="B1" s="6"/>
    </row>
    <row r="2" spans="1:10" ht="23.1" customHeight="1" x14ac:dyDescent="0.25">
      <c r="A2" s="6" t="s">
        <v>352</v>
      </c>
      <c r="B2" s="6"/>
      <c r="I2" s="208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94">
        <v>1</v>
      </c>
      <c r="B6" s="99" t="s">
        <v>1245</v>
      </c>
      <c r="C6" s="99" t="s">
        <v>537</v>
      </c>
      <c r="D6" s="99" t="s">
        <v>353</v>
      </c>
      <c r="E6" s="148">
        <v>15000000</v>
      </c>
      <c r="F6" s="204">
        <v>15000000</v>
      </c>
      <c r="G6" s="63">
        <v>15000000</v>
      </c>
      <c r="H6" s="205" t="s">
        <v>1044</v>
      </c>
      <c r="I6" s="100" t="s">
        <v>1251</v>
      </c>
      <c r="J6" s="101" t="s">
        <v>210</v>
      </c>
    </row>
    <row r="7" spans="1:10" s="33" customFormat="1" ht="20.25" customHeight="1" x14ac:dyDescent="0.25">
      <c r="A7" s="36"/>
      <c r="B7" s="56" t="s">
        <v>539</v>
      </c>
      <c r="C7" s="56" t="s">
        <v>538</v>
      </c>
      <c r="D7" s="56" t="s">
        <v>354</v>
      </c>
      <c r="E7" s="152" t="s">
        <v>2077</v>
      </c>
      <c r="F7" s="91"/>
      <c r="G7" s="22"/>
      <c r="H7" s="22" t="s">
        <v>1246</v>
      </c>
      <c r="I7" s="56" t="s">
        <v>540</v>
      </c>
      <c r="J7" s="22"/>
    </row>
    <row r="8" spans="1:10" s="33" customFormat="1" ht="20.25" customHeight="1" x14ac:dyDescent="0.25">
      <c r="A8" s="36"/>
      <c r="B8" s="56"/>
      <c r="C8" s="56"/>
      <c r="D8" s="56" t="s">
        <v>355</v>
      </c>
      <c r="E8" s="152" t="s">
        <v>1813</v>
      </c>
      <c r="F8" s="91"/>
      <c r="G8" s="22"/>
      <c r="H8" s="22" t="s">
        <v>1247</v>
      </c>
      <c r="I8" s="56"/>
      <c r="J8" s="22"/>
    </row>
    <row r="9" spans="1:10" s="33" customFormat="1" ht="20.25" customHeight="1" x14ac:dyDescent="0.25">
      <c r="A9" s="36"/>
      <c r="B9" s="56"/>
      <c r="C9" s="56"/>
      <c r="D9" s="56" t="s">
        <v>264</v>
      </c>
      <c r="E9" s="152" t="s">
        <v>1814</v>
      </c>
      <c r="F9" s="91"/>
      <c r="G9" s="22"/>
      <c r="H9" s="22" t="s">
        <v>1248</v>
      </c>
      <c r="I9" s="56"/>
      <c r="J9" s="22"/>
    </row>
    <row r="10" spans="1:10" s="33" customFormat="1" ht="20.25" customHeight="1" x14ac:dyDescent="0.25">
      <c r="A10" s="36"/>
      <c r="B10" s="56"/>
      <c r="C10" s="56"/>
      <c r="D10" s="56"/>
      <c r="E10" s="153"/>
      <c r="F10" s="159"/>
      <c r="G10" s="22"/>
      <c r="H10" s="22"/>
      <c r="I10" s="56"/>
      <c r="J10" s="22"/>
    </row>
    <row r="11" spans="1:10" s="33" customFormat="1" ht="20.25" customHeight="1" x14ac:dyDescent="0.25">
      <c r="A11" s="17">
        <v>2</v>
      </c>
      <c r="B11" s="56" t="s">
        <v>458</v>
      </c>
      <c r="C11" s="56" t="s">
        <v>459</v>
      </c>
      <c r="D11" s="56" t="s">
        <v>1249</v>
      </c>
      <c r="E11" s="148">
        <v>80000</v>
      </c>
      <c r="F11" s="123">
        <v>80000</v>
      </c>
      <c r="G11" s="20">
        <v>80000</v>
      </c>
      <c r="H11" s="20" t="s">
        <v>1061</v>
      </c>
      <c r="I11" s="56" t="s">
        <v>1252</v>
      </c>
      <c r="J11" s="22" t="s">
        <v>210</v>
      </c>
    </row>
    <row r="12" spans="1:10" s="33" customFormat="1" ht="20.25" customHeight="1" x14ac:dyDescent="0.25">
      <c r="A12" s="46"/>
      <c r="B12" s="56"/>
      <c r="C12" s="56" t="s">
        <v>224</v>
      </c>
      <c r="D12" s="56"/>
      <c r="E12" s="152" t="s">
        <v>2062</v>
      </c>
      <c r="F12" s="91"/>
      <c r="G12" s="22"/>
      <c r="H12" s="22" t="s">
        <v>1250</v>
      </c>
      <c r="I12" s="56" t="s">
        <v>98</v>
      </c>
      <c r="J12" s="22"/>
    </row>
    <row r="13" spans="1:10" s="33" customFormat="1" ht="20.25" customHeight="1" x14ac:dyDescent="0.25">
      <c r="A13" s="46"/>
      <c r="B13" s="56"/>
      <c r="C13" s="56" t="s">
        <v>508</v>
      </c>
      <c r="D13" s="56"/>
      <c r="E13" s="152" t="s">
        <v>1787</v>
      </c>
      <c r="F13" s="91"/>
      <c r="G13" s="22"/>
      <c r="H13" s="22" t="s">
        <v>1047</v>
      </c>
      <c r="I13" s="56"/>
      <c r="J13" s="22"/>
    </row>
    <row r="14" spans="1:10" s="33" customFormat="1" ht="20.25" customHeight="1" x14ac:dyDescent="0.25">
      <c r="A14" s="46"/>
      <c r="B14" s="56"/>
      <c r="C14" s="56" t="s">
        <v>225</v>
      </c>
      <c r="D14" s="56"/>
      <c r="E14" s="152" t="s">
        <v>1815</v>
      </c>
      <c r="F14" s="91"/>
      <c r="G14" s="22"/>
      <c r="H14" s="22"/>
      <c r="I14" s="56"/>
      <c r="J14" s="22"/>
    </row>
    <row r="15" spans="1:10" s="33" customFormat="1" ht="20.25" customHeight="1" x14ac:dyDescent="0.25">
      <c r="A15" s="46"/>
      <c r="B15" s="56"/>
      <c r="C15" s="56" t="s">
        <v>460</v>
      </c>
      <c r="D15" s="56"/>
      <c r="E15" s="153"/>
      <c r="F15" s="159"/>
      <c r="G15" s="22"/>
      <c r="H15" s="22"/>
      <c r="I15" s="56"/>
      <c r="J15" s="22"/>
    </row>
    <row r="16" spans="1:10" s="33" customFormat="1" ht="20.25" customHeight="1" x14ac:dyDescent="0.25">
      <c r="A16" s="46"/>
      <c r="B16" s="56"/>
      <c r="C16" s="56" t="s">
        <v>651</v>
      </c>
      <c r="D16" s="56"/>
      <c r="E16" s="153"/>
      <c r="F16" s="91"/>
      <c r="G16" s="22"/>
      <c r="H16" s="22"/>
      <c r="I16" s="56"/>
      <c r="J16" s="22"/>
    </row>
    <row r="17" spans="1:10" s="33" customFormat="1" ht="20.25" customHeight="1" x14ac:dyDescent="0.25">
      <c r="A17" s="46"/>
      <c r="B17" s="56"/>
      <c r="C17" s="56" t="s">
        <v>652</v>
      </c>
      <c r="D17" s="56"/>
      <c r="E17" s="153"/>
      <c r="F17" s="91"/>
      <c r="G17" s="22"/>
      <c r="H17" s="22"/>
      <c r="I17" s="56"/>
      <c r="J17" s="22"/>
    </row>
    <row r="18" spans="1:10" s="33" customFormat="1" ht="20.25" customHeight="1" x14ac:dyDescent="0.25">
      <c r="A18" s="48"/>
      <c r="B18" s="57"/>
      <c r="C18" s="57"/>
      <c r="D18" s="57"/>
      <c r="E18" s="155"/>
      <c r="F18" s="92"/>
      <c r="G18" s="23"/>
      <c r="H18" s="23"/>
      <c r="I18" s="57"/>
      <c r="J18" s="23"/>
    </row>
    <row r="19" spans="1:10" s="33" customFormat="1" ht="23.1" customHeight="1" x14ac:dyDescent="0.3">
      <c r="A19" s="316">
        <v>38</v>
      </c>
      <c r="B19" s="317"/>
      <c r="C19" s="317"/>
      <c r="D19" s="317"/>
      <c r="E19" s="317"/>
      <c r="F19" s="317"/>
      <c r="G19" s="317"/>
      <c r="H19" s="317"/>
      <c r="I19" s="317"/>
      <c r="J19" s="317"/>
    </row>
    <row r="20" spans="1:10" s="33" customFormat="1" ht="23.1" customHeight="1" x14ac:dyDescent="0.25">
      <c r="A20" s="50"/>
      <c r="F20" s="53"/>
      <c r="G20" s="53"/>
      <c r="H20" s="53"/>
      <c r="J20" s="53"/>
    </row>
    <row r="21" spans="1:10" s="33" customFormat="1" ht="23.1" customHeight="1" x14ac:dyDescent="0.25">
      <c r="A21" s="50"/>
      <c r="F21" s="53"/>
      <c r="G21" s="53"/>
      <c r="H21" s="53"/>
      <c r="J21" s="53"/>
    </row>
    <row r="22" spans="1:10" s="33" customFormat="1" ht="23.1" customHeight="1" x14ac:dyDescent="0.25">
      <c r="A22" s="50"/>
      <c r="F22" s="53"/>
      <c r="G22" s="53"/>
      <c r="H22" s="53"/>
      <c r="J22" s="53"/>
    </row>
    <row r="23" spans="1:10" s="33" customFormat="1" ht="20.25" customHeight="1" x14ac:dyDescent="0.25">
      <c r="A23" s="43">
        <v>3</v>
      </c>
      <c r="B23" s="56" t="s">
        <v>265</v>
      </c>
      <c r="C23" s="56" t="s">
        <v>1253</v>
      </c>
      <c r="D23" s="56" t="s">
        <v>525</v>
      </c>
      <c r="E23" s="148">
        <v>70000</v>
      </c>
      <c r="F23" s="123">
        <v>70000</v>
      </c>
      <c r="G23" s="20">
        <v>70000</v>
      </c>
      <c r="H23" s="20" t="s">
        <v>1255</v>
      </c>
      <c r="I23" s="56" t="s">
        <v>1242</v>
      </c>
      <c r="J23" s="22" t="s">
        <v>222</v>
      </c>
    </row>
    <row r="24" spans="1:10" s="33" customFormat="1" ht="20.25" customHeight="1" x14ac:dyDescent="0.25">
      <c r="A24" s="36"/>
      <c r="B24" s="56" t="s">
        <v>266</v>
      </c>
      <c r="C24" s="56" t="s">
        <v>1254</v>
      </c>
      <c r="D24" s="56" t="s">
        <v>526</v>
      </c>
      <c r="E24" s="152" t="s">
        <v>2065</v>
      </c>
      <c r="F24" s="91"/>
      <c r="G24" s="22"/>
      <c r="H24" s="22" t="s">
        <v>1256</v>
      </c>
      <c r="I24" s="56" t="s">
        <v>267</v>
      </c>
      <c r="J24" s="22"/>
    </row>
    <row r="25" spans="1:10" s="33" customFormat="1" ht="20.25" customHeight="1" x14ac:dyDescent="0.25">
      <c r="A25" s="36"/>
      <c r="B25" s="56"/>
      <c r="C25" s="56"/>
      <c r="D25" s="56" t="s">
        <v>604</v>
      </c>
      <c r="E25" s="152" t="s">
        <v>1785</v>
      </c>
      <c r="F25" s="91"/>
      <c r="G25" s="22"/>
      <c r="H25" s="22"/>
      <c r="I25" s="56" t="s">
        <v>268</v>
      </c>
      <c r="J25" s="22"/>
    </row>
    <row r="26" spans="1:10" s="33" customFormat="1" ht="20.25" customHeight="1" x14ac:dyDescent="0.25">
      <c r="A26" s="146"/>
      <c r="B26" s="56"/>
      <c r="C26" s="56"/>
      <c r="D26" s="56"/>
      <c r="E26" s="152" t="s">
        <v>1816</v>
      </c>
      <c r="F26" s="91"/>
      <c r="G26" s="22"/>
      <c r="H26" s="22"/>
      <c r="I26" s="56"/>
      <c r="J26" s="22"/>
    </row>
    <row r="27" spans="1:10" s="33" customFormat="1" ht="20.25" customHeight="1" x14ac:dyDescent="0.25">
      <c r="A27" s="46"/>
      <c r="B27" s="56"/>
      <c r="C27" s="56"/>
      <c r="D27" s="56"/>
      <c r="E27" s="153"/>
      <c r="F27" s="118"/>
      <c r="G27" s="56"/>
      <c r="H27" s="56"/>
      <c r="I27" s="56"/>
      <c r="J27" s="22"/>
    </row>
    <row r="28" spans="1:10" s="33" customFormat="1" ht="20.25" customHeight="1" x14ac:dyDescent="0.25">
      <c r="A28" s="43">
        <v>4</v>
      </c>
      <c r="B28" s="56" t="s">
        <v>1762</v>
      </c>
      <c r="C28" s="56" t="s">
        <v>1764</v>
      </c>
      <c r="D28" s="56" t="s">
        <v>1257</v>
      </c>
      <c r="E28" s="148">
        <v>800000</v>
      </c>
      <c r="F28" s="123">
        <v>800000</v>
      </c>
      <c r="G28" s="20">
        <v>800000</v>
      </c>
      <c r="H28" s="20" t="s">
        <v>98</v>
      </c>
      <c r="I28" s="56" t="s">
        <v>1258</v>
      </c>
      <c r="J28" s="22" t="s">
        <v>210</v>
      </c>
    </row>
    <row r="29" spans="1:10" s="33" customFormat="1" ht="20.25" customHeight="1" x14ac:dyDescent="0.25">
      <c r="A29" s="46"/>
      <c r="B29" s="56" t="s">
        <v>1763</v>
      </c>
      <c r="C29" s="56" t="s">
        <v>98</v>
      </c>
      <c r="D29" s="56" t="s">
        <v>1768</v>
      </c>
      <c r="E29" s="152" t="s">
        <v>2072</v>
      </c>
      <c r="F29" s="118"/>
      <c r="G29" s="56"/>
      <c r="H29" s="22"/>
      <c r="I29" s="56" t="s">
        <v>64</v>
      </c>
      <c r="J29" s="22" t="s">
        <v>211</v>
      </c>
    </row>
    <row r="30" spans="1:10" s="33" customFormat="1" ht="20.25" customHeight="1" x14ac:dyDescent="0.25">
      <c r="A30" s="46"/>
      <c r="B30" s="56" t="s">
        <v>209</v>
      </c>
      <c r="C30" s="56" t="s">
        <v>1765</v>
      </c>
      <c r="D30" s="56" t="s">
        <v>1769</v>
      </c>
      <c r="E30" s="153"/>
      <c r="F30" s="118"/>
      <c r="G30" s="56"/>
      <c r="H30" s="56"/>
      <c r="I30" s="56" t="s">
        <v>1772</v>
      </c>
      <c r="J30" s="22"/>
    </row>
    <row r="31" spans="1:10" s="33" customFormat="1" ht="20.25" customHeight="1" x14ac:dyDescent="0.25">
      <c r="A31" s="46"/>
      <c r="B31" s="56"/>
      <c r="C31" s="56" t="s">
        <v>1766</v>
      </c>
      <c r="D31" s="56" t="s">
        <v>1770</v>
      </c>
      <c r="E31" s="153"/>
      <c r="F31" s="118"/>
      <c r="G31" s="56"/>
      <c r="H31" s="56"/>
      <c r="I31" s="56" t="s">
        <v>1773</v>
      </c>
      <c r="J31" s="22"/>
    </row>
    <row r="32" spans="1:10" s="33" customFormat="1" ht="20.25" customHeight="1" x14ac:dyDescent="0.25">
      <c r="A32" s="46"/>
      <c r="B32" s="56"/>
      <c r="C32" s="56" t="s">
        <v>1767</v>
      </c>
      <c r="D32" s="56" t="s">
        <v>1771</v>
      </c>
      <c r="E32" s="153"/>
      <c r="F32" s="118"/>
      <c r="G32" s="56"/>
      <c r="H32" s="56"/>
      <c r="I32" s="56"/>
      <c r="J32" s="22"/>
    </row>
    <row r="33" spans="1:10" s="33" customFormat="1" ht="20.25" customHeight="1" x14ac:dyDescent="0.25">
      <c r="A33" s="46"/>
      <c r="B33" s="56"/>
      <c r="C33" s="56"/>
      <c r="D33" s="56"/>
      <c r="E33" s="153"/>
      <c r="F33" s="118"/>
      <c r="G33" s="56"/>
      <c r="H33" s="56"/>
      <c r="I33" s="56"/>
      <c r="J33" s="22"/>
    </row>
    <row r="34" spans="1:10" ht="20.25" customHeight="1" x14ac:dyDescent="0.25">
      <c r="A34" s="17">
        <v>5</v>
      </c>
      <c r="B34" s="56" t="s">
        <v>509</v>
      </c>
      <c r="C34" s="77" t="s">
        <v>1259</v>
      </c>
      <c r="D34" s="56" t="s">
        <v>252</v>
      </c>
      <c r="E34" s="148">
        <v>200000</v>
      </c>
      <c r="F34" s="123">
        <v>200000</v>
      </c>
      <c r="G34" s="20">
        <v>200000</v>
      </c>
      <c r="H34" s="20" t="s">
        <v>867</v>
      </c>
      <c r="I34" s="56" t="s">
        <v>1264</v>
      </c>
      <c r="J34" s="22" t="s">
        <v>210</v>
      </c>
    </row>
    <row r="35" spans="1:10" ht="20.25" customHeight="1" x14ac:dyDescent="0.25">
      <c r="A35" s="56"/>
      <c r="B35" s="56" t="s">
        <v>510</v>
      </c>
      <c r="C35" s="77" t="s">
        <v>655</v>
      </c>
      <c r="D35" s="56" t="s">
        <v>76</v>
      </c>
      <c r="E35" s="152" t="s">
        <v>2070</v>
      </c>
      <c r="F35" s="118"/>
      <c r="G35" s="56"/>
      <c r="H35" s="22" t="s">
        <v>1260</v>
      </c>
      <c r="I35" s="56" t="s">
        <v>527</v>
      </c>
      <c r="J35" s="56"/>
    </row>
    <row r="36" spans="1:10" ht="20.25" customHeight="1" x14ac:dyDescent="0.25">
      <c r="A36" s="56"/>
      <c r="B36" s="56" t="s">
        <v>511</v>
      </c>
      <c r="C36" s="77" t="s">
        <v>653</v>
      </c>
      <c r="D36" s="56"/>
      <c r="E36" s="152" t="s">
        <v>1778</v>
      </c>
      <c r="F36" s="118"/>
      <c r="G36" s="56"/>
      <c r="H36" s="22" t="s">
        <v>1261</v>
      </c>
      <c r="I36" s="56" t="s">
        <v>528</v>
      </c>
      <c r="J36" s="56"/>
    </row>
    <row r="37" spans="1:10" ht="20.25" customHeight="1" x14ac:dyDescent="0.25">
      <c r="A37" s="56"/>
      <c r="B37" s="56"/>
      <c r="C37" s="77" t="s">
        <v>654</v>
      </c>
      <c r="D37" s="56"/>
      <c r="E37" s="152" t="s">
        <v>1817</v>
      </c>
      <c r="F37" s="118"/>
      <c r="G37" s="56"/>
      <c r="H37" s="22" t="s">
        <v>1262</v>
      </c>
      <c r="I37" s="56"/>
      <c r="J37" s="56"/>
    </row>
    <row r="38" spans="1:10" ht="20.25" customHeight="1" x14ac:dyDescent="0.25">
      <c r="A38" s="56"/>
      <c r="B38" s="56"/>
      <c r="C38" s="77"/>
      <c r="D38" s="56"/>
      <c r="E38" s="153"/>
      <c r="F38" s="118"/>
      <c r="G38" s="56"/>
      <c r="H38" s="22" t="s">
        <v>1263</v>
      </c>
      <c r="I38" s="56"/>
      <c r="J38" s="56"/>
    </row>
    <row r="39" spans="1:10" ht="20.25" customHeight="1" x14ac:dyDescent="0.25">
      <c r="A39" s="57"/>
      <c r="B39" s="57"/>
      <c r="C39" s="103"/>
      <c r="D39" s="57"/>
      <c r="E39" s="155"/>
      <c r="F39" s="121"/>
      <c r="G39" s="57"/>
      <c r="H39" s="57"/>
      <c r="I39" s="57"/>
      <c r="J39" s="57"/>
    </row>
    <row r="40" spans="1:10" ht="20.25" customHeight="1" x14ac:dyDescent="0.3">
      <c r="A40" s="316"/>
      <c r="B40" s="317"/>
      <c r="C40" s="317"/>
      <c r="D40" s="317"/>
      <c r="E40" s="317"/>
      <c r="F40" s="317"/>
      <c r="G40" s="317"/>
      <c r="H40" s="317"/>
      <c r="I40" s="317"/>
      <c r="J40" s="317"/>
    </row>
    <row r="41" spans="1:10" ht="20.25" customHeight="1" x14ac:dyDescent="0.25">
      <c r="A41" s="33"/>
      <c r="B41" s="33"/>
      <c r="C41" s="111"/>
      <c r="D41" s="33"/>
      <c r="E41" s="33"/>
      <c r="F41" s="33"/>
      <c r="G41" s="33"/>
      <c r="H41" s="33"/>
      <c r="I41" s="33"/>
      <c r="J41" s="33"/>
    </row>
    <row r="42" spans="1:10" ht="20.25" customHeight="1" x14ac:dyDescent="0.25">
      <c r="A42" s="33"/>
      <c r="B42" s="33"/>
      <c r="C42" s="111"/>
      <c r="D42" s="33"/>
      <c r="E42" s="33"/>
      <c r="F42" s="33"/>
      <c r="G42" s="33"/>
      <c r="H42" s="33"/>
      <c r="I42" s="33"/>
      <c r="J42" s="33"/>
    </row>
    <row r="43" spans="1:10" ht="20.25" customHeight="1" x14ac:dyDescent="0.25">
      <c r="A43" s="33"/>
      <c r="B43" s="33"/>
      <c r="C43" s="111"/>
      <c r="D43" s="212">
        <f>E6+E11+E23+E28+E34</f>
        <v>16150000</v>
      </c>
      <c r="E43" s="33"/>
      <c r="F43" s="33"/>
      <c r="G43" s="33"/>
      <c r="H43" s="33"/>
      <c r="I43" s="33"/>
      <c r="J43" s="33"/>
    </row>
  </sheetData>
  <mergeCells count="5">
    <mergeCell ref="A4:A5"/>
    <mergeCell ref="B4:B5"/>
    <mergeCell ref="C4:C5"/>
    <mergeCell ref="A19:J19"/>
    <mergeCell ref="A40:J40"/>
  </mergeCells>
  <phoneticPr fontId="0" type="noConversion"/>
  <printOptions horizontalCentered="1"/>
  <pageMargins left="0.33" right="0.46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44"/>
  <sheetViews>
    <sheetView topLeftCell="A40" zoomScale="130" zoomScaleNormal="130" workbookViewId="0">
      <selection activeCell="D45" sqref="D45"/>
    </sheetView>
  </sheetViews>
  <sheetFormatPr defaultRowHeight="15.75" x14ac:dyDescent="0.25"/>
  <cols>
    <col min="1" max="1" width="3.85546875" style="7" customWidth="1"/>
    <col min="2" max="2" width="20" style="7" customWidth="1"/>
    <col min="3" max="3" width="23.28515625" style="7" customWidth="1"/>
    <col min="4" max="4" width="24" style="7" customWidth="1"/>
    <col min="5" max="5" width="10" style="7" customWidth="1"/>
    <col min="6" max="6" width="9.85546875" style="7" customWidth="1"/>
    <col min="7" max="8" width="10.28515625" style="7" customWidth="1"/>
    <col min="9" max="9" width="27.42578125" style="7" customWidth="1"/>
    <col min="10" max="10" width="12.28515625" style="7" customWidth="1"/>
    <col min="11" max="16384" width="9.140625" style="7"/>
  </cols>
  <sheetData>
    <row r="1" spans="1:10" ht="23.1" customHeight="1" x14ac:dyDescent="0.25">
      <c r="A1" s="6" t="s">
        <v>199</v>
      </c>
      <c r="B1" s="6"/>
    </row>
    <row r="2" spans="1:10" ht="20.25" customHeight="1" x14ac:dyDescent="0.25">
      <c r="A2" s="6" t="s">
        <v>346</v>
      </c>
      <c r="B2" s="6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94">
        <v>1</v>
      </c>
      <c r="B6" s="99" t="s">
        <v>198</v>
      </c>
      <c r="C6" s="99" t="s">
        <v>1214</v>
      </c>
      <c r="D6" s="100" t="s">
        <v>252</v>
      </c>
      <c r="E6" s="148">
        <v>500000</v>
      </c>
      <c r="F6" s="123">
        <v>500000</v>
      </c>
      <c r="G6" s="20">
        <v>500000</v>
      </c>
      <c r="H6" s="20" t="s">
        <v>867</v>
      </c>
      <c r="I6" s="95" t="s">
        <v>347</v>
      </c>
      <c r="J6" s="87" t="s">
        <v>211</v>
      </c>
    </row>
    <row r="7" spans="1:10" ht="20.25" customHeight="1" x14ac:dyDescent="0.25">
      <c r="A7" s="22"/>
      <c r="B7" s="56" t="s">
        <v>97</v>
      </c>
      <c r="C7" s="56" t="s">
        <v>1215</v>
      </c>
      <c r="D7" s="56"/>
      <c r="E7" s="152" t="s">
        <v>2068</v>
      </c>
      <c r="F7" s="91"/>
      <c r="G7" s="22"/>
      <c r="H7" s="22" t="s">
        <v>940</v>
      </c>
      <c r="I7" s="56" t="s">
        <v>40</v>
      </c>
      <c r="J7" s="22" t="s">
        <v>122</v>
      </c>
    </row>
    <row r="8" spans="1:10" ht="20.25" customHeight="1" x14ac:dyDescent="0.25">
      <c r="A8" s="22"/>
      <c r="B8" s="56"/>
      <c r="C8" s="56" t="s">
        <v>1216</v>
      </c>
      <c r="D8" s="56"/>
      <c r="E8" s="152" t="s">
        <v>1793</v>
      </c>
      <c r="F8" s="159"/>
      <c r="G8" s="22"/>
      <c r="H8" s="22" t="s">
        <v>1223</v>
      </c>
      <c r="I8" s="56" t="s">
        <v>348</v>
      </c>
      <c r="J8" s="22"/>
    </row>
    <row r="9" spans="1:10" ht="20.25" customHeight="1" x14ac:dyDescent="0.25">
      <c r="A9" s="22"/>
      <c r="B9" s="56"/>
      <c r="C9" s="56" t="s">
        <v>1217</v>
      </c>
      <c r="D9" s="56"/>
      <c r="E9" s="152" t="s">
        <v>1810</v>
      </c>
      <c r="F9" s="91"/>
      <c r="G9" s="22"/>
      <c r="H9" s="22"/>
      <c r="I9" s="56" t="s">
        <v>41</v>
      </c>
      <c r="J9" s="22"/>
    </row>
    <row r="10" spans="1:10" ht="20.25" customHeight="1" x14ac:dyDescent="0.25">
      <c r="A10" s="22"/>
      <c r="B10" s="56"/>
      <c r="C10" s="56" t="s">
        <v>1218</v>
      </c>
      <c r="D10" s="56"/>
      <c r="E10" s="153"/>
      <c r="F10" s="159"/>
      <c r="G10" s="22"/>
      <c r="H10" s="22"/>
      <c r="I10" s="56" t="s">
        <v>349</v>
      </c>
      <c r="J10" s="22"/>
    </row>
    <row r="11" spans="1:10" ht="20.25" customHeight="1" x14ac:dyDescent="0.25">
      <c r="A11" s="22"/>
      <c r="B11" s="56"/>
      <c r="C11" s="56" t="s">
        <v>1219</v>
      </c>
      <c r="D11" s="56"/>
      <c r="E11" s="153"/>
      <c r="F11" s="91"/>
      <c r="G11" s="22"/>
      <c r="H11" s="22"/>
      <c r="I11" s="56" t="s">
        <v>350</v>
      </c>
      <c r="J11" s="22"/>
    </row>
    <row r="12" spans="1:10" ht="20.25" customHeight="1" x14ac:dyDescent="0.25">
      <c r="A12" s="22"/>
      <c r="B12" s="56"/>
      <c r="C12" s="56" t="s">
        <v>1220</v>
      </c>
      <c r="D12" s="56"/>
      <c r="E12" s="153"/>
      <c r="F12" s="91"/>
      <c r="G12" s="22"/>
      <c r="H12" s="22"/>
      <c r="I12" s="56" t="s">
        <v>563</v>
      </c>
      <c r="J12" s="22"/>
    </row>
    <row r="13" spans="1:10" ht="20.25" customHeight="1" x14ac:dyDescent="0.25">
      <c r="A13" s="22"/>
      <c r="B13" s="56"/>
      <c r="C13" s="56" t="s">
        <v>1221</v>
      </c>
      <c r="D13" s="56"/>
      <c r="E13" s="153"/>
      <c r="F13" s="91"/>
      <c r="G13" s="22"/>
      <c r="H13" s="22"/>
      <c r="I13" s="56"/>
      <c r="J13" s="22"/>
    </row>
    <row r="14" spans="1:10" ht="20.25" customHeight="1" x14ac:dyDescent="0.25">
      <c r="A14" s="22"/>
      <c r="B14" s="56"/>
      <c r="C14" s="56" t="s">
        <v>1222</v>
      </c>
      <c r="D14" s="56"/>
      <c r="E14" s="153"/>
      <c r="F14" s="91"/>
      <c r="G14" s="22"/>
      <c r="H14" s="22"/>
      <c r="I14" s="56"/>
      <c r="J14" s="22"/>
    </row>
    <row r="15" spans="1:10" ht="20.25" customHeight="1" x14ac:dyDescent="0.25">
      <c r="A15" s="22"/>
      <c r="B15" s="56"/>
      <c r="C15" s="56"/>
      <c r="D15" s="56"/>
      <c r="E15" s="153"/>
      <c r="F15" s="91"/>
      <c r="G15" s="22"/>
      <c r="H15" s="22"/>
      <c r="I15" s="56"/>
      <c r="J15" s="22"/>
    </row>
    <row r="16" spans="1:10" ht="20.25" customHeight="1" x14ac:dyDescent="0.25">
      <c r="A16" s="22"/>
      <c r="B16" s="56"/>
      <c r="C16" s="56"/>
      <c r="D16" s="56"/>
      <c r="E16" s="153"/>
      <c r="F16" s="91"/>
      <c r="G16" s="22"/>
      <c r="H16" s="22"/>
      <c r="I16" s="56"/>
      <c r="J16" s="22"/>
    </row>
    <row r="17" spans="1:10" ht="20.25" customHeight="1" x14ac:dyDescent="0.25">
      <c r="A17" s="23"/>
      <c r="B17" s="57"/>
      <c r="C17" s="57"/>
      <c r="D17" s="57"/>
      <c r="E17" s="155"/>
      <c r="F17" s="92"/>
      <c r="G17" s="23"/>
      <c r="H17" s="23"/>
      <c r="I17" s="57"/>
      <c r="J17" s="23"/>
    </row>
    <row r="18" spans="1:10" ht="20.25" x14ac:dyDescent="0.3">
      <c r="A18" s="316"/>
      <c r="B18" s="317"/>
      <c r="C18" s="317"/>
      <c r="D18" s="317"/>
      <c r="E18" s="317"/>
      <c r="F18" s="317"/>
      <c r="G18" s="317"/>
      <c r="H18" s="317"/>
      <c r="I18" s="317"/>
      <c r="J18" s="317"/>
    </row>
    <row r="19" spans="1:10" x14ac:dyDescent="0.25">
      <c r="A19" s="53"/>
      <c r="B19" s="33"/>
      <c r="C19" s="33"/>
      <c r="D19" s="33"/>
      <c r="E19" s="33"/>
      <c r="F19" s="53"/>
      <c r="G19" s="53"/>
      <c r="H19" s="53"/>
      <c r="I19" s="33"/>
      <c r="J19" s="53"/>
    </row>
    <row r="20" spans="1:10" x14ac:dyDescent="0.25">
      <c r="A20" s="53"/>
      <c r="B20" s="33"/>
      <c r="C20" s="33"/>
      <c r="D20" s="33"/>
      <c r="E20" s="33"/>
      <c r="F20" s="53"/>
      <c r="G20" s="53"/>
      <c r="H20" s="53"/>
      <c r="I20" s="33"/>
      <c r="J20" s="53"/>
    </row>
    <row r="21" spans="1:10" x14ac:dyDescent="0.25">
      <c r="A21" s="53"/>
      <c r="B21" s="33"/>
      <c r="C21" s="33"/>
      <c r="D21" s="33"/>
      <c r="E21" s="33"/>
      <c r="F21" s="53"/>
      <c r="G21" s="53"/>
      <c r="H21" s="53"/>
      <c r="I21" s="33"/>
      <c r="J21" s="53"/>
    </row>
    <row r="22" spans="1:10" x14ac:dyDescent="0.25">
      <c r="A22" s="53"/>
      <c r="B22" s="33"/>
      <c r="C22" s="33"/>
      <c r="D22" s="33"/>
      <c r="E22" s="33"/>
      <c r="F22" s="53"/>
      <c r="G22" s="53"/>
      <c r="H22" s="53"/>
      <c r="I22" s="33"/>
      <c r="J22" s="53"/>
    </row>
    <row r="23" spans="1:10" x14ac:dyDescent="0.25">
      <c r="A23" s="53"/>
      <c r="B23" s="33"/>
      <c r="C23" s="33"/>
      <c r="D23" s="33"/>
      <c r="E23" s="33"/>
      <c r="F23" s="53"/>
      <c r="G23" s="53"/>
      <c r="H23" s="53"/>
      <c r="I23" s="33"/>
      <c r="J23" s="53"/>
    </row>
    <row r="24" spans="1:10" x14ac:dyDescent="0.25">
      <c r="A24" s="53"/>
      <c r="B24" s="33"/>
      <c r="C24" s="33"/>
      <c r="D24" s="33"/>
      <c r="E24" s="33"/>
      <c r="F24" s="53"/>
      <c r="G24" s="53"/>
      <c r="H24" s="53"/>
      <c r="I24" s="33"/>
      <c r="J24" s="53"/>
    </row>
    <row r="25" spans="1:10" x14ac:dyDescent="0.25">
      <c r="A25" s="53"/>
      <c r="B25" s="33"/>
      <c r="C25" s="33"/>
      <c r="D25" s="33"/>
      <c r="E25" s="33"/>
      <c r="F25" s="53"/>
      <c r="G25" s="53"/>
      <c r="H25" s="53"/>
      <c r="I25" s="33"/>
      <c r="J25" s="53"/>
    </row>
    <row r="26" spans="1:10" x14ac:dyDescent="0.25">
      <c r="A26" s="53"/>
      <c r="B26" s="33"/>
      <c r="C26" s="33"/>
      <c r="D26" s="33"/>
      <c r="E26" s="33"/>
      <c r="F26" s="53"/>
      <c r="G26" s="53"/>
      <c r="H26" s="53"/>
      <c r="I26" s="33"/>
      <c r="J26" s="53"/>
    </row>
    <row r="27" spans="1:10" ht="20.25" customHeight="1" x14ac:dyDescent="0.25">
      <c r="A27" s="17">
        <v>2</v>
      </c>
      <c r="B27" s="56" t="s">
        <v>1224</v>
      </c>
      <c r="C27" s="56" t="s">
        <v>1226</v>
      </c>
      <c r="D27" s="56" t="s">
        <v>1229</v>
      </c>
      <c r="E27" s="148">
        <v>40000</v>
      </c>
      <c r="F27" s="123">
        <v>40000</v>
      </c>
      <c r="G27" s="20">
        <v>40000</v>
      </c>
      <c r="H27" s="20" t="s">
        <v>1231</v>
      </c>
      <c r="I27" s="56" t="s">
        <v>1234</v>
      </c>
      <c r="J27" s="22" t="s">
        <v>211</v>
      </c>
    </row>
    <row r="28" spans="1:10" ht="20.25" customHeight="1" x14ac:dyDescent="0.25">
      <c r="A28" s="22"/>
      <c r="B28" s="56" t="s">
        <v>1225</v>
      </c>
      <c r="C28" s="56" t="s">
        <v>1227</v>
      </c>
      <c r="D28" s="56" t="s">
        <v>351</v>
      </c>
      <c r="E28" s="152" t="s">
        <v>2076</v>
      </c>
      <c r="F28" s="118"/>
      <c r="G28" s="56"/>
      <c r="H28" s="56" t="s">
        <v>1232</v>
      </c>
      <c r="I28" s="56" t="s">
        <v>1235</v>
      </c>
      <c r="J28" s="22" t="s">
        <v>122</v>
      </c>
    </row>
    <row r="29" spans="1:10" ht="20.25" customHeight="1" x14ac:dyDescent="0.25">
      <c r="A29" s="22"/>
      <c r="B29" s="56"/>
      <c r="C29" s="56" t="s">
        <v>1228</v>
      </c>
      <c r="D29" s="56" t="s">
        <v>1230</v>
      </c>
      <c r="E29" s="152" t="s">
        <v>1811</v>
      </c>
      <c r="F29" s="118"/>
      <c r="G29" s="56"/>
      <c r="H29" s="22" t="s">
        <v>940</v>
      </c>
      <c r="I29" s="56" t="s">
        <v>1236</v>
      </c>
      <c r="J29" s="56"/>
    </row>
    <row r="30" spans="1:10" ht="20.25" customHeight="1" x14ac:dyDescent="0.25">
      <c r="A30" s="22"/>
      <c r="B30" s="56"/>
      <c r="C30" s="56"/>
      <c r="D30" s="56"/>
      <c r="E30" s="152" t="s">
        <v>1812</v>
      </c>
      <c r="F30" s="118"/>
      <c r="G30" s="56"/>
      <c r="H30" s="22" t="s">
        <v>725</v>
      </c>
      <c r="I30" s="56"/>
      <c r="J30" s="56"/>
    </row>
    <row r="31" spans="1:10" ht="20.25" customHeight="1" x14ac:dyDescent="0.25">
      <c r="A31" s="22"/>
      <c r="B31" s="56"/>
      <c r="C31" s="56"/>
      <c r="D31" s="56"/>
      <c r="E31" s="153"/>
      <c r="F31" s="118"/>
      <c r="G31" s="56"/>
      <c r="H31" s="22" t="s">
        <v>1233</v>
      </c>
      <c r="I31" s="56"/>
      <c r="J31" s="56"/>
    </row>
    <row r="32" spans="1:10" ht="20.25" customHeight="1" x14ac:dyDescent="0.25">
      <c r="A32" s="56"/>
      <c r="B32" s="56"/>
      <c r="C32" s="56"/>
      <c r="D32" s="56"/>
      <c r="E32" s="153"/>
      <c r="F32" s="91"/>
      <c r="G32" s="22"/>
      <c r="H32" s="22"/>
      <c r="I32" s="56"/>
      <c r="J32" s="22"/>
    </row>
    <row r="33" spans="1:10" ht="20.25" customHeight="1" x14ac:dyDescent="0.25">
      <c r="A33" s="17">
        <v>3</v>
      </c>
      <c r="B33" s="56" t="s">
        <v>304</v>
      </c>
      <c r="C33" s="56" t="s">
        <v>1237</v>
      </c>
      <c r="D33" s="56" t="s">
        <v>252</v>
      </c>
      <c r="E33" s="148">
        <v>300000</v>
      </c>
      <c r="F33" s="123">
        <v>300000</v>
      </c>
      <c r="G33" s="20">
        <v>300000</v>
      </c>
      <c r="H33" s="20" t="s">
        <v>846</v>
      </c>
      <c r="I33" s="56" t="s">
        <v>1243</v>
      </c>
      <c r="J33" s="22" t="s">
        <v>211</v>
      </c>
    </row>
    <row r="34" spans="1:10" ht="20.25" customHeight="1" x14ac:dyDescent="0.25">
      <c r="A34" s="22"/>
      <c r="B34" s="56" t="s">
        <v>305</v>
      </c>
      <c r="C34" s="56" t="s">
        <v>605</v>
      </c>
      <c r="D34" s="56"/>
      <c r="E34" s="152" t="s">
        <v>2064</v>
      </c>
      <c r="F34" s="118"/>
      <c r="G34" s="56"/>
      <c r="H34" s="22" t="s">
        <v>1241</v>
      </c>
      <c r="I34" s="56" t="s">
        <v>1244</v>
      </c>
      <c r="J34" s="22" t="s">
        <v>122</v>
      </c>
    </row>
    <row r="35" spans="1:10" ht="20.25" customHeight="1" x14ac:dyDescent="0.25">
      <c r="A35" s="22"/>
      <c r="B35" s="56"/>
      <c r="C35" s="56" t="s">
        <v>1238</v>
      </c>
      <c r="D35" s="56"/>
      <c r="E35" s="152" t="s">
        <v>1783</v>
      </c>
      <c r="F35" s="118"/>
      <c r="G35" s="56"/>
      <c r="H35" s="22" t="s">
        <v>1158</v>
      </c>
      <c r="I35" s="56" t="s">
        <v>656</v>
      </c>
      <c r="J35" s="56"/>
    </row>
    <row r="36" spans="1:10" ht="20.25" customHeight="1" x14ac:dyDescent="0.25">
      <c r="A36" s="22"/>
      <c r="B36" s="56"/>
      <c r="C36" s="56" t="s">
        <v>1239</v>
      </c>
      <c r="D36" s="56"/>
      <c r="E36" s="152" t="s">
        <v>1807</v>
      </c>
      <c r="F36" s="118"/>
      <c r="G36" s="56"/>
      <c r="H36" s="56"/>
      <c r="I36" s="56"/>
      <c r="J36" s="56"/>
    </row>
    <row r="37" spans="1:10" ht="20.25" customHeight="1" x14ac:dyDescent="0.25">
      <c r="A37" s="22"/>
      <c r="B37" s="56"/>
      <c r="C37" s="56" t="s">
        <v>1240</v>
      </c>
      <c r="D37" s="56"/>
      <c r="E37" s="153"/>
      <c r="F37" s="118"/>
      <c r="G37" s="56"/>
      <c r="H37" s="56"/>
      <c r="I37" s="56"/>
      <c r="J37" s="56"/>
    </row>
    <row r="38" spans="1:10" ht="20.25" customHeight="1" x14ac:dyDescent="0.25">
      <c r="A38" s="22"/>
      <c r="B38" s="56"/>
      <c r="C38" s="56"/>
      <c r="D38" s="56"/>
      <c r="E38" s="153"/>
      <c r="F38" s="118"/>
      <c r="G38" s="56"/>
      <c r="H38" s="56"/>
      <c r="I38" s="56"/>
      <c r="J38" s="56"/>
    </row>
    <row r="39" spans="1:10" ht="20.25" customHeight="1" x14ac:dyDescent="0.25">
      <c r="A39" s="57"/>
      <c r="B39" s="57"/>
      <c r="C39" s="57"/>
      <c r="D39" s="57"/>
      <c r="E39" s="155"/>
      <c r="F39" s="121"/>
      <c r="G39" s="57"/>
      <c r="H39" s="57"/>
      <c r="I39" s="57"/>
      <c r="J39" s="57"/>
    </row>
    <row r="40" spans="1:10" ht="20.25" x14ac:dyDescent="0.3">
      <c r="A40" s="316"/>
      <c r="B40" s="317"/>
      <c r="C40" s="317"/>
      <c r="D40" s="317"/>
      <c r="E40" s="317"/>
      <c r="F40" s="317"/>
      <c r="G40" s="317"/>
      <c r="H40" s="317"/>
      <c r="I40" s="317"/>
      <c r="J40" s="317"/>
    </row>
    <row r="44" spans="1:10" x14ac:dyDescent="0.25">
      <c r="D44" s="208">
        <f>E6+E27+E33</f>
        <v>840000</v>
      </c>
    </row>
  </sheetData>
  <mergeCells count="5">
    <mergeCell ref="A4:A5"/>
    <mergeCell ref="B4:B5"/>
    <mergeCell ref="C4:C5"/>
    <mergeCell ref="A18:J18"/>
    <mergeCell ref="A40:J40"/>
  </mergeCells>
  <phoneticPr fontId="0" type="noConversion"/>
  <printOptions horizontalCentered="1"/>
  <pageMargins left="0.32" right="0.32" top="1.1399999999999999" bottom="0.511811023622047" header="0.82677165354330695" footer="0.47244094488188998"/>
  <pageSetup paperSize="9" orientation="landscape" horizontalDpi="429496729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65"/>
  <sheetViews>
    <sheetView topLeftCell="A52" zoomScale="115" zoomScaleNormal="115" workbookViewId="0">
      <selection activeCell="F47" sqref="F47"/>
    </sheetView>
  </sheetViews>
  <sheetFormatPr defaultRowHeight="15.75" x14ac:dyDescent="0.25"/>
  <cols>
    <col min="1" max="1" width="2.85546875" style="7" customWidth="1"/>
    <col min="2" max="2" width="21.5703125" style="7" customWidth="1"/>
    <col min="3" max="3" width="25" style="7" customWidth="1"/>
    <col min="4" max="4" width="22.140625" style="7" customWidth="1"/>
    <col min="5" max="5" width="11.28515625" style="7" customWidth="1"/>
    <col min="6" max="6" width="11.140625" style="7" customWidth="1"/>
    <col min="7" max="7" width="10.42578125" style="7" customWidth="1"/>
    <col min="8" max="8" width="11.7109375" style="7" customWidth="1"/>
    <col min="9" max="9" width="24" style="7" customWidth="1"/>
    <col min="10" max="10" width="11.5703125" style="7" customWidth="1"/>
    <col min="11" max="16384" width="9.140625" style="7"/>
  </cols>
  <sheetData>
    <row r="1" spans="1:10" ht="23.1" customHeight="1" x14ac:dyDescent="0.25">
      <c r="A1" s="6" t="s">
        <v>199</v>
      </c>
      <c r="B1" s="6"/>
    </row>
    <row r="2" spans="1:10" ht="20.25" customHeight="1" x14ac:dyDescent="0.25">
      <c r="A2" s="6" t="s">
        <v>335</v>
      </c>
      <c r="B2" s="6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94">
        <v>1</v>
      </c>
      <c r="B6" s="99" t="s">
        <v>214</v>
      </c>
      <c r="C6" s="99" t="s">
        <v>341</v>
      </c>
      <c r="D6" s="100" t="s">
        <v>1180</v>
      </c>
      <c r="E6" s="148">
        <v>60000</v>
      </c>
      <c r="F6" s="123">
        <v>60000</v>
      </c>
      <c r="G6" s="20">
        <v>60000</v>
      </c>
      <c r="H6" s="20" t="s">
        <v>1178</v>
      </c>
      <c r="I6" s="100" t="s">
        <v>343</v>
      </c>
      <c r="J6" s="101" t="s">
        <v>211</v>
      </c>
    </row>
    <row r="7" spans="1:10" ht="20.25" customHeight="1" x14ac:dyDescent="0.25">
      <c r="A7" s="22"/>
      <c r="B7" s="56" t="s">
        <v>215</v>
      </c>
      <c r="C7" s="56" t="s">
        <v>336</v>
      </c>
      <c r="D7" s="110" t="s">
        <v>1181</v>
      </c>
      <c r="E7" s="152" t="s">
        <v>2075</v>
      </c>
      <c r="F7" s="157"/>
      <c r="G7" s="22"/>
      <c r="H7" s="22" t="s">
        <v>1179</v>
      </c>
      <c r="I7" s="56" t="s">
        <v>344</v>
      </c>
      <c r="J7" s="22" t="s">
        <v>122</v>
      </c>
    </row>
    <row r="8" spans="1:10" ht="20.25" customHeight="1" x14ac:dyDescent="0.25">
      <c r="A8" s="22"/>
      <c r="B8" s="56" t="s">
        <v>1176</v>
      </c>
      <c r="C8" s="56" t="s">
        <v>337</v>
      </c>
      <c r="D8" s="56"/>
      <c r="E8" s="152" t="s">
        <v>1804</v>
      </c>
      <c r="F8" s="157"/>
      <c r="G8" s="22"/>
      <c r="H8" s="22" t="s">
        <v>141</v>
      </c>
      <c r="I8" s="56" t="s">
        <v>345</v>
      </c>
      <c r="J8" s="56"/>
    </row>
    <row r="9" spans="1:10" ht="20.25" customHeight="1" x14ac:dyDescent="0.25">
      <c r="A9" s="22"/>
      <c r="B9" s="56" t="s">
        <v>1177</v>
      </c>
      <c r="C9" s="56" t="s">
        <v>342</v>
      </c>
      <c r="D9" s="56"/>
      <c r="E9" s="152" t="s">
        <v>1808</v>
      </c>
      <c r="F9" s="157"/>
      <c r="G9" s="22"/>
      <c r="H9" s="22"/>
      <c r="I9" s="56" t="s">
        <v>1182</v>
      </c>
      <c r="J9" s="56"/>
    </row>
    <row r="10" spans="1:10" ht="20.25" customHeight="1" x14ac:dyDescent="0.25">
      <c r="A10" s="22"/>
      <c r="B10" s="56"/>
      <c r="C10" s="56" t="s">
        <v>338</v>
      </c>
      <c r="D10" s="56"/>
      <c r="E10" s="153"/>
      <c r="F10" s="157"/>
      <c r="G10" s="22"/>
      <c r="H10" s="22"/>
      <c r="I10" s="56" t="s">
        <v>1209</v>
      </c>
      <c r="J10" s="56"/>
    </row>
    <row r="11" spans="1:10" ht="20.25" customHeight="1" x14ac:dyDescent="0.25">
      <c r="A11" s="22"/>
      <c r="B11" s="56"/>
      <c r="C11" s="56" t="s">
        <v>339</v>
      </c>
      <c r="D11" s="56"/>
      <c r="E11" s="153"/>
      <c r="F11" s="157"/>
      <c r="G11" s="22"/>
      <c r="H11" s="22"/>
      <c r="I11" s="56" t="s">
        <v>1210</v>
      </c>
      <c r="J11" s="56"/>
    </row>
    <row r="12" spans="1:10" ht="20.25" customHeight="1" x14ac:dyDescent="0.25">
      <c r="A12" s="22"/>
      <c r="B12" s="56"/>
      <c r="C12" s="56" t="s">
        <v>340</v>
      </c>
      <c r="D12" s="56"/>
      <c r="E12" s="153"/>
      <c r="F12" s="157"/>
      <c r="G12" s="22"/>
      <c r="H12" s="22"/>
      <c r="I12" s="56" t="s">
        <v>1211</v>
      </c>
      <c r="J12" s="56"/>
    </row>
    <row r="13" spans="1:10" ht="20.25" customHeight="1" x14ac:dyDescent="0.25">
      <c r="A13" s="22"/>
      <c r="B13" s="56"/>
      <c r="C13" s="56" t="s">
        <v>542</v>
      </c>
      <c r="D13" s="56"/>
      <c r="E13" s="153"/>
      <c r="F13" s="157"/>
      <c r="G13" s="22"/>
      <c r="H13" s="22"/>
      <c r="I13" s="56" t="s">
        <v>1212</v>
      </c>
      <c r="J13" s="56"/>
    </row>
    <row r="14" spans="1:10" ht="20.25" customHeight="1" x14ac:dyDescent="0.25">
      <c r="A14" s="22"/>
      <c r="B14" s="56"/>
      <c r="C14" s="56" t="s">
        <v>543</v>
      </c>
      <c r="D14" s="56"/>
      <c r="E14" s="153"/>
      <c r="F14" s="157"/>
      <c r="G14" s="22"/>
      <c r="H14" s="22"/>
      <c r="I14" s="56" t="s">
        <v>1213</v>
      </c>
      <c r="J14" s="56"/>
    </row>
    <row r="15" spans="1:10" ht="20.25" customHeight="1" x14ac:dyDescent="0.25">
      <c r="A15" s="22"/>
      <c r="B15" s="56"/>
      <c r="C15" s="56" t="s">
        <v>1206</v>
      </c>
      <c r="D15" s="56"/>
      <c r="E15" s="153"/>
      <c r="F15" s="157"/>
      <c r="G15" s="22"/>
      <c r="H15" s="22"/>
      <c r="I15" s="56"/>
      <c r="J15" s="56"/>
    </row>
    <row r="16" spans="1:10" ht="20.25" customHeight="1" x14ac:dyDescent="0.25">
      <c r="A16" s="22"/>
      <c r="B16" s="56"/>
      <c r="C16" s="56" t="s">
        <v>1207</v>
      </c>
      <c r="D16" s="56"/>
      <c r="E16" s="153"/>
      <c r="F16" s="157"/>
      <c r="G16" s="22"/>
      <c r="H16" s="22"/>
      <c r="I16" s="56"/>
      <c r="J16" s="56"/>
    </row>
    <row r="17" spans="1:10" ht="20.25" customHeight="1" x14ac:dyDescent="0.25">
      <c r="A17" s="22"/>
      <c r="B17" s="56"/>
      <c r="C17" s="56" t="s">
        <v>1208</v>
      </c>
      <c r="D17" s="56"/>
      <c r="E17" s="153"/>
      <c r="F17" s="157"/>
      <c r="G17" s="22"/>
      <c r="H17" s="22"/>
      <c r="I17" s="56"/>
      <c r="J17" s="56"/>
    </row>
    <row r="18" spans="1:10" ht="20.25" customHeight="1" x14ac:dyDescent="0.25">
      <c r="A18" s="22"/>
      <c r="B18" s="56"/>
      <c r="C18" s="56" t="s">
        <v>124</v>
      </c>
      <c r="D18" s="56"/>
      <c r="E18" s="153"/>
      <c r="F18" s="157"/>
      <c r="G18" s="22"/>
      <c r="H18" s="22"/>
      <c r="I18" s="56"/>
      <c r="J18" s="56"/>
    </row>
    <row r="19" spans="1:10" ht="20.25" customHeight="1" x14ac:dyDescent="0.25">
      <c r="A19" s="23"/>
      <c r="B19" s="57"/>
      <c r="C19" s="57"/>
      <c r="D19" s="57"/>
      <c r="E19" s="155"/>
      <c r="F19" s="158"/>
      <c r="G19" s="23"/>
      <c r="H19" s="23"/>
      <c r="I19" s="57"/>
      <c r="J19" s="57"/>
    </row>
    <row r="20" spans="1:10" s="33" customFormat="1" ht="20.25" x14ac:dyDescent="0.3">
      <c r="A20" s="316"/>
      <c r="B20" s="317"/>
      <c r="C20" s="317"/>
      <c r="D20" s="317"/>
      <c r="E20" s="317"/>
      <c r="F20" s="317"/>
      <c r="G20" s="317"/>
      <c r="H20" s="317"/>
      <c r="I20" s="317"/>
      <c r="J20" s="317"/>
    </row>
    <row r="21" spans="1:10" s="33" customFormat="1" x14ac:dyDescent="0.25">
      <c r="A21" s="53"/>
      <c r="F21" s="104"/>
      <c r="G21" s="53"/>
      <c r="H21" s="53"/>
    </row>
    <row r="22" spans="1:10" s="33" customFormat="1" x14ac:dyDescent="0.25">
      <c r="A22" s="53"/>
      <c r="F22" s="104"/>
      <c r="G22" s="53"/>
      <c r="H22" s="53"/>
    </row>
    <row r="23" spans="1:10" s="33" customFormat="1" x14ac:dyDescent="0.25">
      <c r="A23" s="53"/>
      <c r="F23" s="104"/>
      <c r="G23" s="53"/>
      <c r="H23" s="53"/>
    </row>
    <row r="24" spans="1:10" s="33" customFormat="1" x14ac:dyDescent="0.25">
      <c r="A24" s="53"/>
      <c r="F24" s="104"/>
      <c r="G24" s="53"/>
      <c r="H24" s="53"/>
    </row>
    <row r="25" spans="1:10" s="33" customFormat="1" x14ac:dyDescent="0.25">
      <c r="A25" s="53"/>
      <c r="F25" s="104"/>
      <c r="G25" s="53"/>
      <c r="H25" s="53"/>
    </row>
    <row r="26" spans="1:10" ht="20.25" customHeight="1" x14ac:dyDescent="0.25">
      <c r="A26" s="17">
        <v>2</v>
      </c>
      <c r="B26" s="56" t="s">
        <v>236</v>
      </c>
      <c r="C26" s="56" t="s">
        <v>1183</v>
      </c>
      <c r="D26" s="56" t="s">
        <v>126</v>
      </c>
      <c r="E26" s="148">
        <v>350000</v>
      </c>
      <c r="F26" s="123">
        <v>350000</v>
      </c>
      <c r="G26" s="20">
        <v>350000</v>
      </c>
      <c r="H26" s="20" t="s">
        <v>867</v>
      </c>
      <c r="I26" s="56" t="s">
        <v>1188</v>
      </c>
      <c r="J26" s="22" t="s">
        <v>211</v>
      </c>
    </row>
    <row r="27" spans="1:10" ht="20.25" customHeight="1" x14ac:dyDescent="0.25">
      <c r="A27" s="22"/>
      <c r="B27" s="56" t="s">
        <v>237</v>
      </c>
      <c r="C27" s="56" t="s">
        <v>31</v>
      </c>
      <c r="D27" s="56" t="s">
        <v>127</v>
      </c>
      <c r="E27" s="152" t="s">
        <v>2064</v>
      </c>
      <c r="F27" s="157"/>
      <c r="G27" s="22"/>
      <c r="H27" s="22" t="s">
        <v>1187</v>
      </c>
      <c r="I27" s="56" t="s">
        <v>107</v>
      </c>
      <c r="J27" s="22" t="s">
        <v>122</v>
      </c>
    </row>
    <row r="28" spans="1:10" ht="20.25" customHeight="1" x14ac:dyDescent="0.25">
      <c r="A28" s="22"/>
      <c r="B28" s="56"/>
      <c r="C28" s="56" t="s">
        <v>32</v>
      </c>
      <c r="D28" s="56"/>
      <c r="E28" s="152" t="s">
        <v>1783</v>
      </c>
      <c r="F28" s="157"/>
      <c r="G28" s="22"/>
      <c r="H28" s="22" t="s">
        <v>237</v>
      </c>
      <c r="I28" s="56" t="s">
        <v>1189</v>
      </c>
      <c r="J28" s="56"/>
    </row>
    <row r="29" spans="1:10" ht="20.25" customHeight="1" x14ac:dyDescent="0.25">
      <c r="A29" s="22"/>
      <c r="B29" s="56"/>
      <c r="C29" s="56" t="s">
        <v>33</v>
      </c>
      <c r="D29" s="56"/>
      <c r="E29" s="152" t="s">
        <v>1809</v>
      </c>
      <c r="F29" s="157"/>
      <c r="G29" s="22"/>
      <c r="H29" s="22"/>
      <c r="I29" s="56" t="s">
        <v>108</v>
      </c>
      <c r="J29" s="56"/>
    </row>
    <row r="30" spans="1:10" ht="20.25" customHeight="1" x14ac:dyDescent="0.25">
      <c r="A30" s="22"/>
      <c r="B30" s="56"/>
      <c r="C30" s="56" t="s">
        <v>1184</v>
      </c>
      <c r="D30" s="56"/>
      <c r="E30" s="153"/>
      <c r="F30" s="157"/>
      <c r="G30" s="22"/>
      <c r="H30" s="22"/>
      <c r="I30" s="56" t="s">
        <v>1190</v>
      </c>
      <c r="J30" s="56"/>
    </row>
    <row r="31" spans="1:10" ht="20.25" customHeight="1" x14ac:dyDescent="0.25">
      <c r="A31" s="22"/>
      <c r="B31" s="56"/>
      <c r="C31" s="56" t="s">
        <v>514</v>
      </c>
      <c r="D31" s="56"/>
      <c r="E31" s="153"/>
      <c r="F31" s="157"/>
      <c r="G31" s="22"/>
      <c r="H31" s="22"/>
      <c r="I31" s="56" t="s">
        <v>109</v>
      </c>
      <c r="J31" s="56"/>
    </row>
    <row r="32" spans="1:10" ht="20.25" customHeight="1" x14ac:dyDescent="0.25">
      <c r="A32" s="22"/>
      <c r="B32" s="56"/>
      <c r="C32" s="56" t="s">
        <v>1185</v>
      </c>
      <c r="D32" s="56"/>
      <c r="E32" s="153"/>
      <c r="F32" s="157"/>
      <c r="G32" s="22"/>
      <c r="H32" s="22"/>
      <c r="I32" s="56"/>
      <c r="J32" s="56"/>
    </row>
    <row r="33" spans="1:10" ht="20.25" customHeight="1" x14ac:dyDescent="0.25">
      <c r="A33" s="22"/>
      <c r="B33" s="56"/>
      <c r="C33" s="56" t="s">
        <v>81</v>
      </c>
      <c r="D33" s="56"/>
      <c r="E33" s="153"/>
      <c r="F33" s="157"/>
      <c r="G33" s="22"/>
      <c r="H33" s="22"/>
      <c r="I33" s="56"/>
      <c r="J33" s="56"/>
    </row>
    <row r="34" spans="1:10" ht="20.25" customHeight="1" x14ac:dyDescent="0.25">
      <c r="A34" s="22"/>
      <c r="B34" s="56"/>
      <c r="C34" s="56" t="s">
        <v>85</v>
      </c>
      <c r="D34" s="56"/>
      <c r="E34" s="153"/>
      <c r="F34" s="157"/>
      <c r="G34" s="22"/>
      <c r="H34" s="22"/>
      <c r="I34" s="56"/>
      <c r="J34" s="56"/>
    </row>
    <row r="35" spans="1:10" ht="20.25" customHeight="1" x14ac:dyDescent="0.25">
      <c r="A35" s="22"/>
      <c r="B35" s="56"/>
      <c r="C35" s="56" t="s">
        <v>1186</v>
      </c>
      <c r="D35" s="56"/>
      <c r="E35" s="153"/>
      <c r="F35" s="118"/>
      <c r="G35" s="56"/>
      <c r="H35" s="56"/>
      <c r="I35" s="56"/>
      <c r="J35" s="56"/>
    </row>
    <row r="36" spans="1:10" ht="20.25" customHeight="1" x14ac:dyDescent="0.25">
      <c r="A36" s="56"/>
      <c r="B36" s="56"/>
      <c r="C36" s="56" t="s">
        <v>515</v>
      </c>
      <c r="D36" s="56"/>
      <c r="E36" s="153"/>
      <c r="F36" s="118"/>
      <c r="G36" s="56"/>
      <c r="H36" s="56"/>
      <c r="I36" s="56"/>
      <c r="J36" s="56"/>
    </row>
    <row r="37" spans="1:10" ht="20.25" customHeight="1" x14ac:dyDescent="0.25">
      <c r="A37" s="56"/>
      <c r="B37" s="56"/>
      <c r="C37" s="56" t="s">
        <v>516</v>
      </c>
      <c r="D37" s="56"/>
      <c r="E37" s="153"/>
      <c r="F37" s="118"/>
      <c r="G37" s="56"/>
      <c r="H37" s="56"/>
      <c r="I37" s="56"/>
      <c r="J37" s="56"/>
    </row>
    <row r="38" spans="1:10" ht="16.5" customHeight="1" x14ac:dyDescent="0.25">
      <c r="A38" s="56"/>
      <c r="B38" s="56"/>
      <c r="C38" s="56" t="s">
        <v>2580</v>
      </c>
      <c r="D38" s="56"/>
      <c r="E38" s="153"/>
      <c r="F38" s="118"/>
      <c r="G38" s="56"/>
      <c r="H38" s="56"/>
      <c r="I38" s="56"/>
      <c r="J38" s="56"/>
    </row>
    <row r="39" spans="1:10" ht="20.25" customHeight="1" x14ac:dyDescent="0.25">
      <c r="A39" s="17"/>
      <c r="B39" s="56"/>
      <c r="C39" s="56" t="s">
        <v>2581</v>
      </c>
      <c r="D39" s="56"/>
      <c r="E39" s="148"/>
      <c r="F39" s="123"/>
      <c r="G39" s="20"/>
      <c r="H39" s="20"/>
      <c r="I39" s="56"/>
      <c r="J39" s="22"/>
    </row>
    <row r="40" spans="1:10" ht="20.25" customHeight="1" x14ac:dyDescent="0.25">
      <c r="A40" s="22"/>
      <c r="B40" s="56"/>
      <c r="C40" s="56"/>
      <c r="D40" s="56"/>
      <c r="E40" s="152"/>
      <c r="F40" s="157"/>
      <c r="G40" s="22"/>
      <c r="H40" s="22"/>
      <c r="I40" s="56"/>
      <c r="J40" s="22"/>
    </row>
    <row r="41" spans="1:10" x14ac:dyDescent="0.25">
      <c r="A41" s="23"/>
      <c r="B41" s="57"/>
      <c r="C41" s="57"/>
      <c r="D41" s="57"/>
      <c r="E41" s="155"/>
      <c r="F41" s="121"/>
      <c r="G41" s="57"/>
      <c r="H41" s="57"/>
      <c r="I41" s="57"/>
      <c r="J41" s="57"/>
    </row>
    <row r="42" spans="1:10" ht="20.25" x14ac:dyDescent="0.3">
      <c r="A42" s="316">
        <v>34</v>
      </c>
      <c r="B42" s="317"/>
      <c r="C42" s="317"/>
      <c r="D42" s="317"/>
      <c r="E42" s="317"/>
      <c r="F42" s="317"/>
      <c r="G42" s="317"/>
      <c r="H42" s="317"/>
      <c r="I42" s="317"/>
      <c r="J42" s="317"/>
    </row>
    <row r="43" spans="1:10" ht="20.25" x14ac:dyDescent="0.3">
      <c r="A43" s="309"/>
      <c r="B43" s="310"/>
      <c r="C43" s="310"/>
      <c r="D43" s="310"/>
      <c r="E43" s="310"/>
      <c r="F43" s="310"/>
      <c r="G43" s="310"/>
      <c r="H43" s="310"/>
      <c r="I43" s="310"/>
      <c r="J43" s="310"/>
    </row>
    <row r="44" spans="1:10" ht="20.25" x14ac:dyDescent="0.3">
      <c r="A44" s="309"/>
      <c r="B44" s="310"/>
      <c r="C44" s="310"/>
      <c r="D44" s="310"/>
      <c r="E44" s="310"/>
      <c r="F44" s="310"/>
      <c r="G44" s="310"/>
      <c r="H44" s="310"/>
      <c r="I44" s="310"/>
      <c r="J44" s="310"/>
    </row>
    <row r="45" spans="1:10" ht="20.25" x14ac:dyDescent="0.3">
      <c r="A45" s="309"/>
      <c r="B45" s="310"/>
      <c r="C45" s="310"/>
      <c r="D45" s="310"/>
      <c r="E45" s="310"/>
      <c r="F45" s="310"/>
      <c r="G45" s="310"/>
      <c r="H45" s="310"/>
      <c r="I45" s="310"/>
      <c r="J45" s="310"/>
    </row>
    <row r="46" spans="1:10" ht="20.25" x14ac:dyDescent="0.3">
      <c r="A46" s="309"/>
      <c r="B46" s="310"/>
      <c r="C46" s="310"/>
      <c r="D46" s="310"/>
      <c r="E46" s="310"/>
      <c r="F46" s="310"/>
      <c r="G46" s="310"/>
      <c r="H46" s="310"/>
      <c r="I46" s="310"/>
      <c r="J46" s="310"/>
    </row>
    <row r="47" spans="1:10" ht="20.25" x14ac:dyDescent="0.3">
      <c r="A47" s="309"/>
      <c r="B47" s="310"/>
      <c r="C47" s="310"/>
      <c r="D47" s="310"/>
      <c r="E47" s="310"/>
      <c r="F47" s="310"/>
      <c r="G47" s="310"/>
      <c r="H47" s="310"/>
      <c r="I47" s="310"/>
      <c r="J47" s="310"/>
    </row>
    <row r="48" spans="1:10" ht="20.25" x14ac:dyDescent="0.3">
      <c r="A48" s="309"/>
      <c r="B48" s="310"/>
      <c r="C48" s="310"/>
      <c r="D48" s="310"/>
      <c r="E48" s="310"/>
      <c r="F48" s="310"/>
      <c r="G48" s="310"/>
      <c r="H48" s="310"/>
      <c r="I48" s="310"/>
      <c r="J48" s="310"/>
    </row>
    <row r="49" spans="1:10" ht="20.25" customHeight="1" x14ac:dyDescent="0.25">
      <c r="A49" s="17">
        <v>3</v>
      </c>
      <c r="B49" s="56" t="s">
        <v>1191</v>
      </c>
      <c r="C49" s="56" t="s">
        <v>1193</v>
      </c>
      <c r="D49" s="56" t="s">
        <v>1198</v>
      </c>
      <c r="E49" s="148">
        <v>200000</v>
      </c>
      <c r="F49" s="123">
        <v>200000</v>
      </c>
      <c r="G49" s="20">
        <v>200000</v>
      </c>
      <c r="H49" s="20" t="s">
        <v>1044</v>
      </c>
      <c r="I49" s="56" t="s">
        <v>1202</v>
      </c>
      <c r="J49" s="22" t="s">
        <v>211</v>
      </c>
    </row>
    <row r="50" spans="1:10" ht="20.25" customHeight="1" x14ac:dyDescent="0.25">
      <c r="A50" s="22"/>
      <c r="B50" s="56" t="s">
        <v>1192</v>
      </c>
      <c r="C50" s="56" t="s">
        <v>1194</v>
      </c>
      <c r="D50" s="56" t="s">
        <v>1199</v>
      </c>
      <c r="E50" s="152" t="s">
        <v>2034</v>
      </c>
      <c r="F50" s="157"/>
      <c r="G50" s="22"/>
      <c r="H50" s="22" t="s">
        <v>1200</v>
      </c>
      <c r="I50" s="56" t="s">
        <v>1194</v>
      </c>
      <c r="J50" s="22" t="s">
        <v>122</v>
      </c>
    </row>
    <row r="51" spans="1:10" ht="20.25" customHeight="1" x14ac:dyDescent="0.25">
      <c r="A51" s="22"/>
      <c r="B51" s="56"/>
      <c r="C51" s="56" t="s">
        <v>1195</v>
      </c>
      <c r="D51" s="56"/>
      <c r="E51" s="152" t="s">
        <v>1781</v>
      </c>
      <c r="F51" s="157"/>
      <c r="G51" s="22"/>
      <c r="H51" s="22" t="s">
        <v>1201</v>
      </c>
      <c r="I51" s="56" t="s">
        <v>1203</v>
      </c>
      <c r="J51" s="22"/>
    </row>
    <row r="52" spans="1:10" ht="20.25" customHeight="1" x14ac:dyDescent="0.25">
      <c r="A52" s="22"/>
      <c r="B52" s="56"/>
      <c r="C52" s="56" t="s">
        <v>794</v>
      </c>
      <c r="D52" s="56"/>
      <c r="E52" s="152" t="s">
        <v>1808</v>
      </c>
      <c r="F52" s="157"/>
      <c r="G52" s="22"/>
      <c r="H52" s="22"/>
      <c r="I52" s="56" t="s">
        <v>1204</v>
      </c>
      <c r="J52" s="22"/>
    </row>
    <row r="53" spans="1:10" ht="20.25" customHeight="1" x14ac:dyDescent="0.25">
      <c r="A53" s="22"/>
      <c r="B53" s="56"/>
      <c r="C53" s="56" t="s">
        <v>2545</v>
      </c>
      <c r="D53" s="56"/>
      <c r="E53" s="153"/>
      <c r="F53" s="157"/>
      <c r="G53" s="22"/>
      <c r="H53" s="22"/>
      <c r="I53" s="56" t="s">
        <v>1205</v>
      </c>
      <c r="J53" s="22"/>
    </row>
    <row r="54" spans="1:10" ht="20.25" customHeight="1" x14ac:dyDescent="0.25">
      <c r="A54" s="22"/>
      <c r="B54" s="56"/>
      <c r="C54" s="56" t="s">
        <v>2528</v>
      </c>
      <c r="D54" s="56"/>
      <c r="E54" s="153"/>
      <c r="F54" s="157"/>
      <c r="G54" s="22"/>
      <c r="H54" s="22"/>
      <c r="I54" s="56" t="s">
        <v>344</v>
      </c>
      <c r="J54" s="22"/>
    </row>
    <row r="55" spans="1:10" ht="20.25" customHeight="1" x14ac:dyDescent="0.25">
      <c r="A55" s="22"/>
      <c r="B55" s="56"/>
      <c r="C55" s="56" t="s">
        <v>1196</v>
      </c>
      <c r="D55" s="56"/>
      <c r="E55" s="153"/>
      <c r="F55" s="157"/>
      <c r="G55" s="22"/>
      <c r="H55" s="22"/>
      <c r="I55" s="56"/>
      <c r="J55" s="22"/>
    </row>
    <row r="56" spans="1:10" x14ac:dyDescent="0.25">
      <c r="A56" s="22"/>
      <c r="B56" s="56"/>
      <c r="C56" s="56" t="s">
        <v>1197</v>
      </c>
      <c r="D56" s="56"/>
      <c r="E56" s="153"/>
      <c r="F56" s="157"/>
      <c r="G56" s="22"/>
      <c r="H56" s="22"/>
      <c r="I56" s="56"/>
      <c r="J56" s="56"/>
    </row>
    <row r="57" spans="1:10" x14ac:dyDescent="0.25">
      <c r="A57" s="22"/>
      <c r="B57" s="56"/>
      <c r="C57" s="56"/>
      <c r="D57" s="56"/>
      <c r="E57" s="153"/>
      <c r="F57" s="157"/>
      <c r="G57" s="22"/>
      <c r="H57" s="22"/>
      <c r="I57" s="56"/>
      <c r="J57" s="56"/>
    </row>
    <row r="58" spans="1:10" x14ac:dyDescent="0.25">
      <c r="A58" s="22"/>
      <c r="B58" s="56"/>
      <c r="C58" s="56"/>
      <c r="D58" s="56"/>
      <c r="E58" s="153"/>
      <c r="F58" s="157"/>
      <c r="G58" s="22"/>
      <c r="H58" s="22"/>
      <c r="I58" s="56"/>
      <c r="J58" s="56"/>
    </row>
    <row r="59" spans="1:10" x14ac:dyDescent="0.25">
      <c r="A59" s="23"/>
      <c r="B59" s="57"/>
      <c r="C59" s="57"/>
      <c r="D59" s="57"/>
      <c r="E59" s="155"/>
      <c r="F59" s="121"/>
      <c r="G59" s="57"/>
      <c r="H59" s="57"/>
      <c r="I59" s="57"/>
      <c r="J59" s="57"/>
    </row>
    <row r="60" spans="1:10" ht="20.25" x14ac:dyDescent="0.3">
      <c r="A60" s="316">
        <v>35</v>
      </c>
      <c r="B60" s="317"/>
      <c r="C60" s="317"/>
      <c r="D60" s="317"/>
      <c r="E60" s="317"/>
      <c r="F60" s="317"/>
      <c r="G60" s="317"/>
      <c r="H60" s="317"/>
      <c r="I60" s="317"/>
      <c r="J60" s="317"/>
    </row>
    <row r="65" spans="4:4" x14ac:dyDescent="0.25">
      <c r="D65" s="208"/>
    </row>
  </sheetData>
  <mergeCells count="6">
    <mergeCell ref="A60:J60"/>
    <mergeCell ref="A4:A5"/>
    <mergeCell ref="B4:B5"/>
    <mergeCell ref="C4:C5"/>
    <mergeCell ref="A20:J20"/>
    <mergeCell ref="A42:J42"/>
  </mergeCells>
  <phoneticPr fontId="0" type="noConversion"/>
  <pageMargins left="0.3" right="0.38" top="1.1399999999999999" bottom="0.511811023622047" header="0.82677165354330695" footer="0.47244094488188998"/>
  <pageSetup paperSize="9" orientation="landscape" horizontalDpi="429496729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64" zoomScale="115" zoomScaleNormal="115" workbookViewId="0">
      <selection activeCell="D72" sqref="D72"/>
    </sheetView>
  </sheetViews>
  <sheetFormatPr defaultRowHeight="15.75" x14ac:dyDescent="0.25"/>
  <cols>
    <col min="1" max="1" width="3.85546875" style="7" customWidth="1"/>
    <col min="2" max="2" width="20" style="7" customWidth="1"/>
    <col min="3" max="3" width="25.85546875" style="7" customWidth="1"/>
    <col min="4" max="4" width="21.42578125" style="7" customWidth="1"/>
    <col min="5" max="5" width="10.28515625" style="7" customWidth="1"/>
    <col min="6" max="6" width="10" style="7" customWidth="1"/>
    <col min="7" max="7" width="9.7109375" style="7" customWidth="1"/>
    <col min="8" max="8" width="11.42578125" style="7" customWidth="1"/>
    <col min="9" max="9" width="28" style="7" customWidth="1"/>
    <col min="10" max="10" width="12" style="7" customWidth="1"/>
    <col min="11" max="13" width="9.140625" style="7"/>
    <col min="14" max="14" width="11.42578125" style="7" bestFit="1" customWidth="1"/>
    <col min="15" max="16384" width="9.140625" style="7"/>
  </cols>
  <sheetData>
    <row r="1" spans="1:10" ht="23.1" customHeight="1" x14ac:dyDescent="0.25">
      <c r="A1" s="6" t="s">
        <v>320</v>
      </c>
      <c r="B1" s="6"/>
    </row>
    <row r="2" spans="1:10" ht="23.1" customHeight="1" x14ac:dyDescent="0.25">
      <c r="A2" s="6" t="s">
        <v>334</v>
      </c>
      <c r="B2" s="6"/>
      <c r="I2" s="208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7">
        <v>1</v>
      </c>
      <c r="B6" s="56" t="s">
        <v>1086</v>
      </c>
      <c r="C6" s="56" t="s">
        <v>486</v>
      </c>
      <c r="D6" s="56" t="s">
        <v>496</v>
      </c>
      <c r="E6" s="148">
        <v>50000</v>
      </c>
      <c r="F6" s="123">
        <v>50000</v>
      </c>
      <c r="G6" s="20">
        <v>50000</v>
      </c>
      <c r="H6" s="20" t="s">
        <v>1088</v>
      </c>
      <c r="I6" s="19" t="s">
        <v>497</v>
      </c>
      <c r="J6" s="22" t="s">
        <v>210</v>
      </c>
    </row>
    <row r="7" spans="1:10" ht="20.25" customHeight="1" x14ac:dyDescent="0.25">
      <c r="A7" s="56"/>
      <c r="B7" s="56" t="s">
        <v>1087</v>
      </c>
      <c r="C7" s="56" t="s">
        <v>487</v>
      </c>
      <c r="D7" s="56" t="s">
        <v>536</v>
      </c>
      <c r="E7" s="152" t="s">
        <v>2074</v>
      </c>
      <c r="F7" s="118"/>
      <c r="G7" s="56"/>
      <c r="H7" s="22" t="s">
        <v>1089</v>
      </c>
      <c r="I7" s="56" t="s">
        <v>498</v>
      </c>
      <c r="J7" s="22"/>
    </row>
    <row r="8" spans="1:10" ht="20.25" customHeight="1" x14ac:dyDescent="0.25">
      <c r="A8" s="56"/>
      <c r="B8" s="56"/>
      <c r="C8" s="56" t="s">
        <v>488</v>
      </c>
      <c r="D8" s="56"/>
      <c r="E8" s="152" t="s">
        <v>1800</v>
      </c>
      <c r="F8" s="118"/>
      <c r="G8" s="56"/>
      <c r="H8" s="22" t="s">
        <v>1090</v>
      </c>
      <c r="I8" s="56" t="s">
        <v>499</v>
      </c>
      <c r="J8" s="22"/>
    </row>
    <row r="9" spans="1:10" ht="20.25" customHeight="1" x14ac:dyDescent="0.25">
      <c r="A9" s="56"/>
      <c r="B9" s="56"/>
      <c r="C9" s="56" t="s">
        <v>489</v>
      </c>
      <c r="D9" s="56"/>
      <c r="E9" s="152" t="s">
        <v>1803</v>
      </c>
      <c r="F9" s="118"/>
      <c r="G9" s="56"/>
      <c r="H9" s="22" t="s">
        <v>1091</v>
      </c>
      <c r="I9" s="56" t="s">
        <v>500</v>
      </c>
      <c r="J9" s="56"/>
    </row>
    <row r="10" spans="1:10" ht="20.25" customHeight="1" x14ac:dyDescent="0.25">
      <c r="A10" s="56"/>
      <c r="B10" s="56"/>
      <c r="C10" s="56" t="s">
        <v>490</v>
      </c>
      <c r="D10" s="56"/>
      <c r="E10" s="153"/>
      <c r="F10" s="118"/>
      <c r="G10" s="56"/>
      <c r="H10" s="56"/>
      <c r="I10" s="56" t="s">
        <v>501</v>
      </c>
      <c r="J10" s="56"/>
    </row>
    <row r="11" spans="1:10" ht="20.25" customHeight="1" x14ac:dyDescent="0.25">
      <c r="A11" s="56"/>
      <c r="B11" s="56"/>
      <c r="C11" s="56" t="s">
        <v>491</v>
      </c>
      <c r="D11" s="56"/>
      <c r="E11" s="153"/>
      <c r="F11" s="118"/>
      <c r="G11" s="56"/>
      <c r="H11" s="56"/>
      <c r="I11" s="56" t="s">
        <v>502</v>
      </c>
      <c r="J11" s="56"/>
    </row>
    <row r="12" spans="1:10" ht="20.25" customHeight="1" x14ac:dyDescent="0.25">
      <c r="A12" s="56"/>
      <c r="B12" s="56"/>
      <c r="C12" s="56" t="s">
        <v>492</v>
      </c>
      <c r="D12" s="56"/>
      <c r="E12" s="153"/>
      <c r="F12" s="118"/>
      <c r="G12" s="56"/>
      <c r="H12" s="56"/>
      <c r="I12" s="56" t="s">
        <v>503</v>
      </c>
      <c r="J12" s="56"/>
    </row>
    <row r="13" spans="1:10" ht="20.25" customHeight="1" x14ac:dyDescent="0.25">
      <c r="A13" s="56"/>
      <c r="B13" s="56"/>
      <c r="C13" s="56" t="s">
        <v>493</v>
      </c>
      <c r="D13" s="56"/>
      <c r="E13" s="153"/>
      <c r="F13" s="118"/>
      <c r="G13" s="56"/>
      <c r="H13" s="56"/>
      <c r="I13" s="56" t="s">
        <v>504</v>
      </c>
      <c r="J13" s="56"/>
    </row>
    <row r="14" spans="1:10" ht="20.25" customHeight="1" x14ac:dyDescent="0.25">
      <c r="A14" s="56"/>
      <c r="B14" s="56"/>
      <c r="C14" s="56" t="s">
        <v>1092</v>
      </c>
      <c r="D14" s="56"/>
      <c r="E14" s="153"/>
      <c r="F14" s="118"/>
      <c r="G14" s="56"/>
      <c r="H14" s="56"/>
      <c r="I14" s="56" t="s">
        <v>505</v>
      </c>
      <c r="J14" s="56"/>
    </row>
    <row r="15" spans="1:10" ht="20.25" customHeight="1" x14ac:dyDescent="0.25">
      <c r="A15" s="56"/>
      <c r="B15" s="56"/>
      <c r="C15" s="56" t="s">
        <v>494</v>
      </c>
      <c r="D15" s="56"/>
      <c r="E15" s="153"/>
      <c r="F15" s="118"/>
      <c r="G15" s="56"/>
      <c r="H15" s="56"/>
      <c r="I15" s="56" t="s">
        <v>506</v>
      </c>
      <c r="J15" s="56"/>
    </row>
    <row r="16" spans="1:10" ht="20.25" customHeight="1" x14ac:dyDescent="0.25">
      <c r="A16" s="56"/>
      <c r="B16" s="56"/>
      <c r="C16" s="56" t="s">
        <v>495</v>
      </c>
      <c r="D16" s="56"/>
      <c r="E16" s="153"/>
      <c r="F16" s="118"/>
      <c r="G16" s="56"/>
      <c r="H16" s="56"/>
      <c r="I16" s="56"/>
      <c r="J16" s="56"/>
    </row>
    <row r="17" spans="1:10" x14ac:dyDescent="0.25">
      <c r="A17" s="56"/>
      <c r="B17" s="56"/>
      <c r="C17" s="56"/>
      <c r="D17" s="56"/>
      <c r="E17" s="153"/>
      <c r="F17" s="118"/>
      <c r="G17" s="56"/>
      <c r="H17" s="56"/>
      <c r="I17" s="56"/>
      <c r="J17" s="56"/>
    </row>
    <row r="18" spans="1:10" x14ac:dyDescent="0.25">
      <c r="A18" s="57"/>
      <c r="B18" s="57"/>
      <c r="C18" s="57"/>
      <c r="D18" s="57"/>
      <c r="E18" s="155"/>
      <c r="F18" s="121"/>
      <c r="G18" s="57"/>
      <c r="H18" s="57"/>
      <c r="I18" s="57"/>
      <c r="J18" s="57"/>
    </row>
    <row r="19" spans="1:10" ht="20.25" x14ac:dyDescent="0.3">
      <c r="A19" s="316"/>
      <c r="B19" s="317"/>
      <c r="C19" s="317"/>
      <c r="D19" s="317"/>
      <c r="E19" s="317"/>
      <c r="F19" s="317"/>
      <c r="G19" s="317"/>
      <c r="H19" s="317"/>
      <c r="I19" s="317"/>
      <c r="J19" s="317"/>
    </row>
    <row r="20" spans="1:10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0.25" customHeight="1" x14ac:dyDescent="0.25">
      <c r="A25" s="17">
        <v>2</v>
      </c>
      <c r="B25" s="56" t="s">
        <v>1093</v>
      </c>
      <c r="C25" s="56" t="s">
        <v>1095</v>
      </c>
      <c r="D25" s="56" t="s">
        <v>1105</v>
      </c>
      <c r="E25" s="148">
        <v>30000</v>
      </c>
      <c r="F25" s="123">
        <v>30000</v>
      </c>
      <c r="G25" s="20">
        <v>30000</v>
      </c>
      <c r="H25" s="22" t="s">
        <v>1107</v>
      </c>
      <c r="I25" s="56" t="s">
        <v>1109</v>
      </c>
      <c r="J25" s="22" t="s">
        <v>210</v>
      </c>
    </row>
    <row r="26" spans="1:10" ht="20.25" customHeight="1" x14ac:dyDescent="0.25">
      <c r="A26" s="56"/>
      <c r="B26" s="56" t="s">
        <v>1094</v>
      </c>
      <c r="C26" s="56" t="s">
        <v>1096</v>
      </c>
      <c r="D26" s="56" t="s">
        <v>1106</v>
      </c>
      <c r="E26" s="152" t="s">
        <v>2029</v>
      </c>
      <c r="F26" s="118"/>
      <c r="G26" s="56"/>
      <c r="H26" s="22" t="s">
        <v>1108</v>
      </c>
      <c r="I26" s="56" t="s">
        <v>1110</v>
      </c>
      <c r="J26" s="56"/>
    </row>
    <row r="27" spans="1:10" ht="20.25" customHeight="1" x14ac:dyDescent="0.25">
      <c r="A27" s="56"/>
      <c r="B27" s="56" t="s">
        <v>1016</v>
      </c>
      <c r="C27" s="56" t="s">
        <v>1097</v>
      </c>
      <c r="D27" s="56"/>
      <c r="E27" s="152" t="s">
        <v>1806</v>
      </c>
      <c r="F27" s="118"/>
      <c r="G27" s="56"/>
      <c r="H27" s="22" t="s">
        <v>903</v>
      </c>
      <c r="I27" s="56" t="s">
        <v>1111</v>
      </c>
      <c r="J27" s="56"/>
    </row>
    <row r="28" spans="1:10" ht="20.25" customHeight="1" x14ac:dyDescent="0.25">
      <c r="A28" s="56"/>
      <c r="B28" s="56"/>
      <c r="C28" s="56" t="s">
        <v>1098</v>
      </c>
      <c r="D28" s="56"/>
      <c r="E28" s="153"/>
      <c r="F28" s="118"/>
      <c r="G28" s="56"/>
      <c r="H28" s="56"/>
      <c r="I28" s="56" t="s">
        <v>1112</v>
      </c>
      <c r="J28" s="56"/>
    </row>
    <row r="29" spans="1:10" ht="20.25" customHeight="1" x14ac:dyDescent="0.25">
      <c r="A29" s="56"/>
      <c r="B29" s="56"/>
      <c r="C29" s="56" t="s">
        <v>1099</v>
      </c>
      <c r="D29" s="56"/>
      <c r="E29" s="153"/>
      <c r="F29" s="118"/>
      <c r="G29" s="56"/>
      <c r="H29" s="56"/>
      <c r="I29" s="56" t="s">
        <v>1113</v>
      </c>
      <c r="J29" s="56"/>
    </row>
    <row r="30" spans="1:10" ht="20.25" customHeight="1" x14ac:dyDescent="0.25">
      <c r="A30" s="56"/>
      <c r="B30" s="56"/>
      <c r="C30" s="56" t="s">
        <v>1100</v>
      </c>
      <c r="D30" s="56"/>
      <c r="E30" s="153"/>
      <c r="F30" s="118"/>
      <c r="G30" s="56"/>
      <c r="H30" s="56"/>
      <c r="I30" s="56" t="s">
        <v>1114</v>
      </c>
      <c r="J30" s="56"/>
    </row>
    <row r="31" spans="1:10" ht="20.25" customHeight="1" x14ac:dyDescent="0.25">
      <c r="A31" s="56"/>
      <c r="B31" s="56"/>
      <c r="C31" s="56" t="s">
        <v>1101</v>
      </c>
      <c r="D31" s="56"/>
      <c r="E31" s="153"/>
      <c r="F31" s="118"/>
      <c r="G31" s="56"/>
      <c r="H31" s="56"/>
      <c r="I31" s="56" t="s">
        <v>1115</v>
      </c>
      <c r="J31" s="56"/>
    </row>
    <row r="32" spans="1:10" ht="20.25" customHeight="1" x14ac:dyDescent="0.25">
      <c r="A32" s="56"/>
      <c r="B32" s="56"/>
      <c r="C32" s="56" t="s">
        <v>1102</v>
      </c>
      <c r="D32" s="56"/>
      <c r="E32" s="153"/>
      <c r="F32" s="118"/>
      <c r="G32" s="56"/>
      <c r="H32" s="56"/>
      <c r="I32" s="56"/>
      <c r="J32" s="56"/>
    </row>
    <row r="33" spans="1:10" ht="20.25" customHeight="1" x14ac:dyDescent="0.25">
      <c r="A33" s="56"/>
      <c r="B33" s="56"/>
      <c r="C33" s="56" t="s">
        <v>1103</v>
      </c>
      <c r="D33" s="56"/>
      <c r="E33" s="153"/>
      <c r="F33" s="118"/>
      <c r="G33" s="56"/>
      <c r="H33" s="56"/>
      <c r="I33" s="56"/>
      <c r="J33" s="56"/>
    </row>
    <row r="34" spans="1:10" ht="20.25" customHeight="1" x14ac:dyDescent="0.25">
      <c r="A34" s="56"/>
      <c r="B34" s="56"/>
      <c r="C34" s="56" t="s">
        <v>1104</v>
      </c>
      <c r="D34" s="56"/>
      <c r="E34" s="153"/>
      <c r="F34" s="118"/>
      <c r="G34" s="56"/>
      <c r="H34" s="56"/>
      <c r="I34" s="56"/>
      <c r="J34" s="56"/>
    </row>
    <row r="35" spans="1:10" ht="20.25" customHeight="1" x14ac:dyDescent="0.25">
      <c r="A35" s="56"/>
      <c r="B35" s="56"/>
      <c r="C35" s="56"/>
      <c r="D35" s="56"/>
      <c r="E35" s="153"/>
      <c r="F35" s="118"/>
      <c r="G35" s="56"/>
      <c r="H35" s="56"/>
      <c r="I35" s="56"/>
      <c r="J35" s="56"/>
    </row>
    <row r="36" spans="1:10" ht="20.25" customHeight="1" x14ac:dyDescent="0.25">
      <c r="A36" s="17">
        <v>3</v>
      </c>
      <c r="B36" s="56" t="s">
        <v>1116</v>
      </c>
      <c r="C36" s="56" t="s">
        <v>1119</v>
      </c>
      <c r="D36" s="56" t="s">
        <v>1125</v>
      </c>
      <c r="E36" s="148">
        <v>50000</v>
      </c>
      <c r="F36" s="123">
        <v>50000</v>
      </c>
      <c r="G36" s="20">
        <v>50000</v>
      </c>
      <c r="H36" s="22" t="s">
        <v>1129</v>
      </c>
      <c r="I36" s="56" t="s">
        <v>1133</v>
      </c>
      <c r="J36" s="22" t="s">
        <v>210</v>
      </c>
    </row>
    <row r="37" spans="1:10" ht="20.25" customHeight="1" x14ac:dyDescent="0.25">
      <c r="A37" s="56"/>
      <c r="B37" s="56" t="s">
        <v>1117</v>
      </c>
      <c r="C37" s="56" t="s">
        <v>1120</v>
      </c>
      <c r="D37" s="56" t="s">
        <v>1126</v>
      </c>
      <c r="E37" s="152" t="s">
        <v>2074</v>
      </c>
      <c r="F37" s="118"/>
      <c r="G37" s="56"/>
      <c r="H37" s="22" t="s">
        <v>1130</v>
      </c>
      <c r="I37" s="56" t="s">
        <v>1134</v>
      </c>
      <c r="J37" s="56"/>
    </row>
    <row r="38" spans="1:10" ht="20.25" customHeight="1" x14ac:dyDescent="0.25">
      <c r="A38" s="56"/>
      <c r="B38" s="56" t="s">
        <v>1118</v>
      </c>
      <c r="C38" s="56" t="s">
        <v>565</v>
      </c>
      <c r="D38" s="56" t="s">
        <v>1127</v>
      </c>
      <c r="E38" s="152" t="s">
        <v>1800</v>
      </c>
      <c r="F38" s="118"/>
      <c r="G38" s="56"/>
      <c r="H38" s="22" t="s">
        <v>1131</v>
      </c>
      <c r="I38" s="56" t="s">
        <v>1135</v>
      </c>
      <c r="J38" s="56"/>
    </row>
    <row r="39" spans="1:10" ht="20.25" customHeight="1" x14ac:dyDescent="0.25">
      <c r="A39" s="56"/>
      <c r="B39" s="56"/>
      <c r="C39" s="56" t="s">
        <v>1121</v>
      </c>
      <c r="D39" s="56" t="s">
        <v>1128</v>
      </c>
      <c r="E39" s="153"/>
      <c r="F39" s="118"/>
      <c r="G39" s="56"/>
      <c r="H39" s="22" t="s">
        <v>1132</v>
      </c>
      <c r="I39" s="56" t="s">
        <v>1136</v>
      </c>
      <c r="J39" s="56"/>
    </row>
    <row r="40" spans="1:10" ht="20.25" customHeight="1" x14ac:dyDescent="0.25">
      <c r="A40" s="56"/>
      <c r="B40" s="56"/>
      <c r="C40" s="56" t="s">
        <v>1122</v>
      </c>
      <c r="D40" s="56"/>
      <c r="E40" s="153"/>
      <c r="F40" s="118"/>
      <c r="G40" s="56"/>
      <c r="H40" s="56"/>
      <c r="I40" s="56" t="s">
        <v>1137</v>
      </c>
      <c r="J40" s="56"/>
    </row>
    <row r="41" spans="1:10" ht="20.25" customHeight="1" x14ac:dyDescent="0.25">
      <c r="A41" s="56"/>
      <c r="B41" s="56"/>
      <c r="C41" s="56" t="s">
        <v>1123</v>
      </c>
      <c r="D41" s="56"/>
      <c r="E41" s="153"/>
      <c r="F41" s="118"/>
      <c r="G41" s="56"/>
      <c r="H41" s="56"/>
      <c r="I41" s="56" t="s">
        <v>1138</v>
      </c>
      <c r="J41" s="56"/>
    </row>
    <row r="42" spans="1:10" ht="20.25" customHeight="1" x14ac:dyDescent="0.25">
      <c r="A42" s="56"/>
      <c r="B42" s="56"/>
      <c r="C42" s="56" t="s">
        <v>1124</v>
      </c>
      <c r="D42" s="56"/>
      <c r="E42" s="153"/>
      <c r="F42" s="118"/>
      <c r="G42" s="56"/>
      <c r="H42" s="56"/>
      <c r="I42" s="56" t="s">
        <v>1139</v>
      </c>
      <c r="J42" s="56"/>
    </row>
    <row r="43" spans="1:10" ht="20.25" customHeight="1" x14ac:dyDescent="0.25">
      <c r="A43" s="57"/>
      <c r="B43" s="57"/>
      <c r="C43" s="57" t="s">
        <v>565</v>
      </c>
      <c r="D43" s="57"/>
      <c r="E43" s="155"/>
      <c r="F43" s="121"/>
      <c r="G43" s="57"/>
      <c r="H43" s="57"/>
      <c r="I43" s="57"/>
      <c r="J43" s="57"/>
    </row>
    <row r="44" spans="1:10" ht="17.25" customHeight="1" x14ac:dyDescent="0.3">
      <c r="A44" s="316"/>
      <c r="B44" s="317"/>
      <c r="C44" s="317"/>
      <c r="D44" s="317"/>
      <c r="E44" s="317"/>
      <c r="F44" s="317"/>
      <c r="G44" s="317"/>
      <c r="H44" s="317"/>
      <c r="I44" s="317"/>
      <c r="J44" s="317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53"/>
    </row>
    <row r="46" spans="1:10" ht="20.25" customHeight="1" x14ac:dyDescent="0.25">
      <c r="A46" s="17">
        <v>4</v>
      </c>
      <c r="B46" s="56" t="s">
        <v>1140</v>
      </c>
      <c r="C46" s="56" t="s">
        <v>1142</v>
      </c>
      <c r="D46" s="109" t="s">
        <v>1152</v>
      </c>
      <c r="E46" s="148">
        <v>50000</v>
      </c>
      <c r="F46" s="123">
        <v>50000</v>
      </c>
      <c r="G46" s="20">
        <v>50000</v>
      </c>
      <c r="H46" s="22" t="s">
        <v>1061</v>
      </c>
      <c r="I46" s="56" t="s">
        <v>507</v>
      </c>
      <c r="J46" s="22" t="s">
        <v>210</v>
      </c>
    </row>
    <row r="47" spans="1:10" ht="20.25" customHeight="1" x14ac:dyDescent="0.25">
      <c r="A47" s="56"/>
      <c r="B47" s="56" t="s">
        <v>1141</v>
      </c>
      <c r="C47" s="56" t="s">
        <v>1143</v>
      </c>
      <c r="D47" s="56" t="s">
        <v>1153</v>
      </c>
      <c r="E47" s="152" t="s">
        <v>2074</v>
      </c>
      <c r="F47" s="118"/>
      <c r="G47" s="56"/>
      <c r="H47" s="22" t="s">
        <v>1156</v>
      </c>
      <c r="I47" s="56" t="s">
        <v>485</v>
      </c>
      <c r="J47" s="56"/>
    </row>
    <row r="48" spans="1:10" ht="20.25" customHeight="1" x14ac:dyDescent="0.25">
      <c r="A48" s="56"/>
      <c r="B48" s="56"/>
      <c r="C48" s="56" t="s">
        <v>1144</v>
      </c>
      <c r="D48" s="56" t="s">
        <v>1154</v>
      </c>
      <c r="E48" s="152" t="s">
        <v>1800</v>
      </c>
      <c r="F48" s="118"/>
      <c r="G48" s="56"/>
      <c r="H48" s="22" t="s">
        <v>1157</v>
      </c>
      <c r="I48" s="56" t="s">
        <v>1159</v>
      </c>
      <c r="J48" s="56"/>
    </row>
    <row r="49" spans="1:10" ht="20.25" customHeight="1" x14ac:dyDescent="0.25">
      <c r="A49" s="56"/>
      <c r="B49" s="56"/>
      <c r="C49" s="56" t="s">
        <v>1145</v>
      </c>
      <c r="D49" s="56" t="s">
        <v>209</v>
      </c>
      <c r="E49" s="152" t="s">
        <v>1807</v>
      </c>
      <c r="F49" s="118"/>
      <c r="G49" s="56"/>
      <c r="H49" s="22" t="s">
        <v>1158</v>
      </c>
      <c r="I49" s="56" t="s">
        <v>1160</v>
      </c>
      <c r="J49" s="56"/>
    </row>
    <row r="50" spans="1:10" ht="20.25" customHeight="1" x14ac:dyDescent="0.25">
      <c r="A50" s="56"/>
      <c r="B50" s="56"/>
      <c r="C50" s="56" t="s">
        <v>1146</v>
      </c>
      <c r="D50" s="56" t="s">
        <v>1155</v>
      </c>
      <c r="E50" s="153"/>
      <c r="F50" s="118"/>
      <c r="G50" s="56"/>
      <c r="H50" s="56"/>
      <c r="I50" s="56" t="s">
        <v>1161</v>
      </c>
      <c r="J50" s="56"/>
    </row>
    <row r="51" spans="1:10" ht="20.25" customHeight="1" x14ac:dyDescent="0.25">
      <c r="A51" s="56"/>
      <c r="B51" s="56"/>
      <c r="C51" s="56" t="s">
        <v>1147</v>
      </c>
      <c r="D51" s="56" t="s">
        <v>45</v>
      </c>
      <c r="E51" s="153"/>
      <c r="F51" s="118"/>
      <c r="G51" s="56"/>
      <c r="H51" s="56"/>
      <c r="I51" s="56" t="s">
        <v>601</v>
      </c>
      <c r="J51" s="56"/>
    </row>
    <row r="52" spans="1:10" ht="20.25" customHeight="1" x14ac:dyDescent="0.25">
      <c r="A52" s="56"/>
      <c r="B52" s="56"/>
      <c r="C52" s="56" t="s">
        <v>1148</v>
      </c>
      <c r="D52" s="56"/>
      <c r="E52" s="153"/>
      <c r="F52" s="118"/>
      <c r="G52" s="56"/>
      <c r="H52" s="56"/>
      <c r="I52" s="56" t="s">
        <v>1950</v>
      </c>
      <c r="J52" s="56"/>
    </row>
    <row r="53" spans="1:10" ht="20.25" customHeight="1" x14ac:dyDescent="0.25">
      <c r="A53" s="56"/>
      <c r="B53" s="56"/>
      <c r="C53" s="56" t="s">
        <v>1149</v>
      </c>
      <c r="D53" s="56"/>
      <c r="E53" s="153"/>
      <c r="F53" s="118"/>
      <c r="G53" s="56"/>
      <c r="H53" s="56"/>
      <c r="I53" s="56" t="s">
        <v>1162</v>
      </c>
      <c r="J53" s="56"/>
    </row>
    <row r="54" spans="1:10" ht="20.25" customHeight="1" x14ac:dyDescent="0.25">
      <c r="A54" s="56"/>
      <c r="B54" s="56"/>
      <c r="C54" s="56" t="s">
        <v>1139</v>
      </c>
      <c r="D54" s="56"/>
      <c r="E54" s="153"/>
      <c r="F54" s="118"/>
      <c r="G54" s="56"/>
      <c r="H54" s="56"/>
      <c r="I54" s="56" t="s">
        <v>1163</v>
      </c>
      <c r="J54" s="56"/>
    </row>
    <row r="55" spans="1:10" ht="20.25" customHeight="1" x14ac:dyDescent="0.25">
      <c r="A55" s="56"/>
      <c r="B55" s="56"/>
      <c r="C55" s="56" t="s">
        <v>1150</v>
      </c>
      <c r="D55" s="56"/>
      <c r="E55" s="153"/>
      <c r="F55" s="118"/>
      <c r="G55" s="56"/>
      <c r="H55" s="56"/>
      <c r="I55" s="56" t="s">
        <v>1164</v>
      </c>
      <c r="J55" s="56"/>
    </row>
    <row r="56" spans="1:10" ht="20.25" customHeight="1" x14ac:dyDescent="0.25">
      <c r="A56" s="56"/>
      <c r="B56" s="56"/>
      <c r="C56" s="56" t="s">
        <v>1151</v>
      </c>
      <c r="D56" s="56"/>
      <c r="E56" s="153"/>
      <c r="F56" s="118"/>
      <c r="G56" s="56"/>
      <c r="H56" s="56"/>
      <c r="I56" s="56" t="s">
        <v>1165</v>
      </c>
      <c r="J56" s="56"/>
    </row>
    <row r="57" spans="1:10" ht="20.25" customHeight="1" x14ac:dyDescent="0.25">
      <c r="A57" s="56"/>
      <c r="B57" s="56"/>
      <c r="C57" s="56" t="s">
        <v>1166</v>
      </c>
      <c r="D57" s="56"/>
      <c r="E57" s="153"/>
      <c r="F57" s="118"/>
      <c r="G57" s="56"/>
      <c r="H57" s="56"/>
      <c r="I57" s="56" t="s">
        <v>564</v>
      </c>
      <c r="J57" s="56"/>
    </row>
    <row r="58" spans="1:10" ht="20.25" customHeight="1" x14ac:dyDescent="0.25">
      <c r="A58" s="56"/>
      <c r="B58" s="56"/>
      <c r="C58" s="56" t="s">
        <v>1167</v>
      </c>
      <c r="D58" s="56"/>
      <c r="E58" s="153"/>
      <c r="F58" s="118"/>
      <c r="G58" s="56"/>
      <c r="H58" s="56"/>
      <c r="I58" s="56" t="s">
        <v>1170</v>
      </c>
      <c r="J58" s="56"/>
    </row>
    <row r="59" spans="1:10" ht="20.25" customHeight="1" x14ac:dyDescent="0.25">
      <c r="A59" s="56"/>
      <c r="B59" s="56"/>
      <c r="C59" s="56" t="s">
        <v>1168</v>
      </c>
      <c r="D59" s="56"/>
      <c r="E59" s="153"/>
      <c r="F59" s="118"/>
      <c r="G59" s="56"/>
      <c r="H59" s="56"/>
      <c r="I59" s="56" t="s">
        <v>1171</v>
      </c>
      <c r="J59" s="56"/>
    </row>
    <row r="60" spans="1:10" ht="20.25" customHeight="1" x14ac:dyDescent="0.25">
      <c r="A60" s="56"/>
      <c r="B60" s="56"/>
      <c r="C60" s="56" t="s">
        <v>1169</v>
      </c>
      <c r="D60" s="56"/>
      <c r="E60" s="153"/>
      <c r="F60" s="118"/>
      <c r="G60" s="56"/>
      <c r="H60" s="56"/>
      <c r="I60" s="56" t="s">
        <v>2013</v>
      </c>
      <c r="J60" s="56"/>
    </row>
    <row r="61" spans="1:10" ht="20.25" customHeight="1" x14ac:dyDescent="0.25">
      <c r="A61" s="56"/>
      <c r="B61" s="56"/>
      <c r="C61" s="56"/>
      <c r="D61" s="56"/>
      <c r="E61" s="153"/>
      <c r="F61" s="118"/>
      <c r="G61" s="56"/>
      <c r="H61" s="56"/>
      <c r="I61" s="56" t="s">
        <v>1172</v>
      </c>
      <c r="J61" s="56"/>
    </row>
    <row r="62" spans="1:10" ht="20.25" customHeight="1" x14ac:dyDescent="0.25">
      <c r="A62" s="56"/>
      <c r="B62" s="56"/>
      <c r="C62" s="56"/>
      <c r="D62" s="56"/>
      <c r="E62" s="153"/>
      <c r="F62" s="118"/>
      <c r="G62" s="56"/>
      <c r="H62" s="56"/>
      <c r="I62" s="56" t="s">
        <v>1173</v>
      </c>
      <c r="J62" s="56"/>
    </row>
    <row r="63" spans="1:10" ht="20.25" customHeight="1" x14ac:dyDescent="0.25">
      <c r="A63" s="56"/>
      <c r="B63" s="56"/>
      <c r="C63" s="56"/>
      <c r="D63" s="56"/>
      <c r="E63" s="153"/>
      <c r="F63" s="118"/>
      <c r="G63" s="56"/>
      <c r="H63" s="56"/>
      <c r="I63" s="56" t="s">
        <v>1174</v>
      </c>
      <c r="J63" s="56"/>
    </row>
    <row r="64" spans="1:10" ht="20.25" customHeight="1" x14ac:dyDescent="0.25">
      <c r="A64" s="56"/>
      <c r="B64" s="56"/>
      <c r="C64" s="56"/>
      <c r="D64" s="56"/>
      <c r="E64" s="153"/>
      <c r="F64" s="118"/>
      <c r="G64" s="56"/>
      <c r="H64" s="56"/>
      <c r="I64" s="56" t="s">
        <v>1175</v>
      </c>
      <c r="J64" s="56"/>
    </row>
    <row r="65" spans="1:10" ht="14.25" customHeight="1" x14ac:dyDescent="0.25">
      <c r="A65" s="57"/>
      <c r="B65" s="57"/>
      <c r="C65" s="57"/>
      <c r="D65" s="57"/>
      <c r="E65" s="155"/>
      <c r="F65" s="121"/>
      <c r="G65" s="57"/>
      <c r="H65" s="57"/>
      <c r="I65" s="57"/>
      <c r="J65" s="57"/>
    </row>
    <row r="66" spans="1:10" ht="20.25" x14ac:dyDescent="0.3">
      <c r="A66" s="316"/>
      <c r="B66" s="317"/>
      <c r="C66" s="317"/>
      <c r="D66" s="317"/>
      <c r="E66" s="317"/>
      <c r="F66" s="317"/>
      <c r="G66" s="317"/>
      <c r="H66" s="317"/>
      <c r="I66" s="317"/>
      <c r="J66" s="317"/>
    </row>
    <row r="71" spans="1:10" x14ac:dyDescent="0.25">
      <c r="D71" s="208">
        <f>E6+E25+E36+E46</f>
        <v>180000</v>
      </c>
    </row>
  </sheetData>
  <mergeCells count="6">
    <mergeCell ref="A19:J19"/>
    <mergeCell ref="A44:J44"/>
    <mergeCell ref="A66:J66"/>
    <mergeCell ref="A4:A5"/>
    <mergeCell ref="B4:B5"/>
    <mergeCell ref="C4:C5"/>
  </mergeCells>
  <phoneticPr fontId="2" type="noConversion"/>
  <printOptions horizontalCentered="1"/>
  <pageMargins left="0.28999999999999998" right="0.26" top="1.45669291338583" bottom="0.55118110236220497" header="0.85" footer="0.39370078740157499"/>
  <pageSetup paperSize="9" orientation="landscape" horizont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9"/>
  <sheetViews>
    <sheetView topLeftCell="A13" zoomScaleNormal="100" workbookViewId="0">
      <selection activeCell="D30" sqref="D30"/>
    </sheetView>
  </sheetViews>
  <sheetFormatPr defaultRowHeight="15.75" x14ac:dyDescent="0.25"/>
  <cols>
    <col min="1" max="1" width="4.140625" style="7" customWidth="1"/>
    <col min="2" max="2" width="24.85546875" style="7" customWidth="1"/>
    <col min="3" max="3" width="23.85546875" style="7" customWidth="1"/>
    <col min="4" max="4" width="20" style="7" customWidth="1"/>
    <col min="5" max="5" width="10" style="7" customWidth="1"/>
    <col min="6" max="6" width="10.140625" style="7" customWidth="1"/>
    <col min="7" max="7" width="9.5703125" style="7" customWidth="1"/>
    <col min="8" max="8" width="11" style="7" customWidth="1"/>
    <col min="9" max="9" width="24.5703125" style="7" customWidth="1"/>
    <col min="10" max="10" width="12.42578125" style="7" customWidth="1"/>
    <col min="11" max="16384" width="9.140625" style="7"/>
  </cols>
  <sheetData>
    <row r="1" spans="1:10" ht="23.1" customHeight="1" x14ac:dyDescent="0.25">
      <c r="A1" s="6" t="s">
        <v>320</v>
      </c>
      <c r="B1" s="6"/>
    </row>
    <row r="2" spans="1:10" ht="20.25" customHeight="1" x14ac:dyDescent="0.25">
      <c r="A2" s="327" t="s">
        <v>453</v>
      </c>
      <c r="B2" s="327"/>
      <c r="C2" s="327"/>
      <c r="D2" s="327"/>
      <c r="E2" s="327"/>
      <c r="F2" s="327"/>
      <c r="G2" s="327"/>
      <c r="H2" s="6"/>
      <c r="I2" s="208"/>
    </row>
    <row r="3" spans="1:10" ht="20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06">
        <v>1</v>
      </c>
      <c r="B6" s="95" t="s">
        <v>1052</v>
      </c>
      <c r="C6" s="95" t="s">
        <v>1057</v>
      </c>
      <c r="D6" s="95" t="s">
        <v>431</v>
      </c>
      <c r="E6" s="148">
        <v>50000</v>
      </c>
      <c r="F6" s="123">
        <v>50000</v>
      </c>
      <c r="G6" s="20">
        <v>50000</v>
      </c>
      <c r="H6" s="20" t="s">
        <v>1061</v>
      </c>
      <c r="I6" s="95" t="s">
        <v>1064</v>
      </c>
      <c r="J6" s="87" t="s">
        <v>222</v>
      </c>
    </row>
    <row r="7" spans="1:10" ht="20.25" customHeight="1" x14ac:dyDescent="0.25">
      <c r="A7" s="22"/>
      <c r="B7" s="56" t="s">
        <v>1053</v>
      </c>
      <c r="C7" s="56" t="s">
        <v>1058</v>
      </c>
      <c r="D7" s="56" t="s">
        <v>213</v>
      </c>
      <c r="E7" s="152" t="s">
        <v>2074</v>
      </c>
      <c r="F7" s="157"/>
      <c r="G7" s="22"/>
      <c r="H7" s="22" t="s">
        <v>1062</v>
      </c>
      <c r="I7" s="56" t="s">
        <v>44</v>
      </c>
      <c r="J7" s="22"/>
    </row>
    <row r="8" spans="1:10" ht="20.25" customHeight="1" x14ac:dyDescent="0.25">
      <c r="A8" s="22"/>
      <c r="B8" s="56" t="s">
        <v>1054</v>
      </c>
      <c r="C8" s="56" t="s">
        <v>1059</v>
      </c>
      <c r="D8" s="56" t="s">
        <v>596</v>
      </c>
      <c r="E8" s="152" t="s">
        <v>1800</v>
      </c>
      <c r="F8" s="157"/>
      <c r="G8" s="22"/>
      <c r="H8" s="22" t="s">
        <v>1063</v>
      </c>
      <c r="I8" s="56" t="s">
        <v>132</v>
      </c>
      <c r="J8" s="22"/>
    </row>
    <row r="9" spans="1:10" s="33" customFormat="1" ht="20.25" customHeight="1" x14ac:dyDescent="0.25">
      <c r="A9" s="46"/>
      <c r="B9" s="56" t="s">
        <v>1055</v>
      </c>
      <c r="C9" s="56" t="s">
        <v>1053</v>
      </c>
      <c r="D9" s="56" t="s">
        <v>209</v>
      </c>
      <c r="E9" s="152" t="s">
        <v>1803</v>
      </c>
      <c r="F9" s="119"/>
      <c r="G9" s="98"/>
      <c r="H9" s="98"/>
      <c r="I9" s="56"/>
      <c r="J9" s="56"/>
    </row>
    <row r="10" spans="1:10" ht="20.25" customHeight="1" x14ac:dyDescent="0.25">
      <c r="A10" s="22"/>
      <c r="B10" s="56" t="s">
        <v>1056</v>
      </c>
      <c r="C10" s="56" t="s">
        <v>1060</v>
      </c>
      <c r="D10" s="56" t="s">
        <v>544</v>
      </c>
      <c r="E10" s="153"/>
      <c r="F10" s="91"/>
      <c r="G10" s="22"/>
      <c r="H10" s="22"/>
      <c r="I10" s="56"/>
      <c r="J10" s="56"/>
    </row>
    <row r="11" spans="1:10" ht="20.25" customHeight="1" x14ac:dyDescent="0.25">
      <c r="A11" s="22"/>
      <c r="B11" s="56"/>
      <c r="C11" s="56"/>
      <c r="D11" s="56"/>
      <c r="E11" s="153"/>
      <c r="F11" s="91"/>
      <c r="G11" s="22"/>
      <c r="H11" s="22"/>
      <c r="I11" s="56"/>
      <c r="J11" s="56"/>
    </row>
    <row r="12" spans="1:10" ht="20.25" customHeight="1" x14ac:dyDescent="0.25">
      <c r="A12" s="17">
        <v>2</v>
      </c>
      <c r="B12" s="56" t="s">
        <v>1065</v>
      </c>
      <c r="C12" s="56" t="s">
        <v>432</v>
      </c>
      <c r="D12" s="56" t="s">
        <v>480</v>
      </c>
      <c r="E12" s="148">
        <v>60000</v>
      </c>
      <c r="F12" s="123">
        <v>60000</v>
      </c>
      <c r="G12" s="20">
        <v>60000</v>
      </c>
      <c r="H12" s="20" t="s">
        <v>867</v>
      </c>
      <c r="I12" s="56" t="s">
        <v>1069</v>
      </c>
      <c r="J12" s="22" t="s">
        <v>222</v>
      </c>
    </row>
    <row r="13" spans="1:10" ht="20.25" customHeight="1" x14ac:dyDescent="0.25">
      <c r="A13" s="22"/>
      <c r="B13" s="56" t="s">
        <v>1066</v>
      </c>
      <c r="C13" s="56" t="s">
        <v>433</v>
      </c>
      <c r="D13" s="56" t="s">
        <v>481</v>
      </c>
      <c r="E13" s="152" t="s">
        <v>2075</v>
      </c>
      <c r="F13" s="157"/>
      <c r="G13" s="22"/>
      <c r="H13" s="22" t="s">
        <v>1067</v>
      </c>
      <c r="I13" s="56" t="s">
        <v>1070</v>
      </c>
      <c r="J13" s="22"/>
    </row>
    <row r="14" spans="1:10" ht="20.25" customHeight="1" x14ac:dyDescent="0.25">
      <c r="A14" s="22"/>
      <c r="B14" s="56"/>
      <c r="C14" s="56" t="s">
        <v>434</v>
      </c>
      <c r="D14" s="56" t="s">
        <v>482</v>
      </c>
      <c r="E14" s="152" t="s">
        <v>1804</v>
      </c>
      <c r="F14" s="157"/>
      <c r="G14" s="22"/>
      <c r="H14" s="22" t="s">
        <v>1068</v>
      </c>
      <c r="I14" s="56"/>
      <c r="J14" s="22"/>
    </row>
    <row r="15" spans="1:10" ht="20.25" customHeight="1" x14ac:dyDescent="0.25">
      <c r="A15" s="22"/>
      <c r="B15" s="56"/>
      <c r="C15" s="56" t="s">
        <v>435</v>
      </c>
      <c r="D15" s="56" t="s">
        <v>483</v>
      </c>
      <c r="E15" s="152" t="s">
        <v>1805</v>
      </c>
      <c r="F15" s="157"/>
      <c r="G15" s="22"/>
      <c r="H15" s="22"/>
      <c r="I15" s="56"/>
      <c r="J15" s="22"/>
    </row>
    <row r="16" spans="1:10" ht="20.25" customHeight="1" x14ac:dyDescent="0.25">
      <c r="A16" s="22"/>
      <c r="B16" s="56"/>
      <c r="C16" s="56" t="s">
        <v>246</v>
      </c>
      <c r="D16" s="56" t="s">
        <v>484</v>
      </c>
      <c r="E16" s="153"/>
      <c r="F16" s="157"/>
      <c r="G16" s="22"/>
      <c r="H16" s="22"/>
      <c r="I16" s="56"/>
      <c r="J16" s="22"/>
    </row>
    <row r="17" spans="1:10" ht="20.25" customHeight="1" x14ac:dyDescent="0.25">
      <c r="A17" s="22"/>
      <c r="B17" s="56"/>
      <c r="C17" s="56"/>
      <c r="D17" s="56"/>
      <c r="E17" s="153"/>
      <c r="F17" s="157"/>
      <c r="G17" s="22"/>
      <c r="H17" s="22"/>
      <c r="I17" s="56"/>
      <c r="J17" s="22"/>
    </row>
    <row r="18" spans="1:10" ht="20.25" customHeight="1" x14ac:dyDescent="0.25">
      <c r="A18" s="17">
        <v>3</v>
      </c>
      <c r="B18" s="56" t="s">
        <v>1071</v>
      </c>
      <c r="C18" s="56" t="s">
        <v>1074</v>
      </c>
      <c r="D18" s="56" t="s">
        <v>1076</v>
      </c>
      <c r="E18" s="148">
        <v>20000</v>
      </c>
      <c r="F18" s="123">
        <v>20000</v>
      </c>
      <c r="G18" s="20">
        <v>20000</v>
      </c>
      <c r="H18" s="22" t="s">
        <v>1078</v>
      </c>
      <c r="I18" s="56" t="s">
        <v>1082</v>
      </c>
      <c r="J18" s="22" t="s">
        <v>222</v>
      </c>
    </row>
    <row r="19" spans="1:10" ht="20.25" customHeight="1" x14ac:dyDescent="0.25">
      <c r="A19" s="22"/>
      <c r="B19" s="56" t="s">
        <v>1072</v>
      </c>
      <c r="C19" s="56" t="s">
        <v>1075</v>
      </c>
      <c r="D19" s="56" t="s">
        <v>1077</v>
      </c>
      <c r="E19" s="152" t="s">
        <v>2035</v>
      </c>
      <c r="F19" s="157"/>
      <c r="G19" s="22"/>
      <c r="H19" s="22" t="s">
        <v>1079</v>
      </c>
      <c r="I19" s="56" t="s">
        <v>1083</v>
      </c>
      <c r="J19" s="22"/>
    </row>
    <row r="20" spans="1:10" ht="20.25" customHeight="1" x14ac:dyDescent="0.25">
      <c r="A20" s="22"/>
      <c r="B20" s="56" t="s">
        <v>1073</v>
      </c>
      <c r="C20" s="56"/>
      <c r="D20" s="56" t="s">
        <v>1051</v>
      </c>
      <c r="E20" s="152" t="s">
        <v>1800</v>
      </c>
      <c r="F20" s="157"/>
      <c r="G20" s="22"/>
      <c r="H20" s="22" t="s">
        <v>1080</v>
      </c>
      <c r="I20" s="56" t="s">
        <v>1084</v>
      </c>
      <c r="J20" s="22"/>
    </row>
    <row r="21" spans="1:10" ht="20.25" customHeight="1" x14ac:dyDescent="0.25">
      <c r="A21" s="22"/>
      <c r="B21" s="56"/>
      <c r="C21" s="56"/>
      <c r="D21" s="56"/>
      <c r="E21" s="153"/>
      <c r="F21" s="157"/>
      <c r="G21" s="22"/>
      <c r="H21" s="22" t="s">
        <v>1081</v>
      </c>
      <c r="I21" s="56" t="s">
        <v>1085</v>
      </c>
      <c r="J21" s="22"/>
    </row>
    <row r="22" spans="1:10" ht="20.25" customHeight="1" x14ac:dyDescent="0.25">
      <c r="A22" s="22"/>
      <c r="B22" s="56"/>
      <c r="C22" s="56"/>
      <c r="D22" s="56"/>
      <c r="E22" s="153"/>
      <c r="F22" s="157"/>
      <c r="G22" s="22"/>
      <c r="H22" s="22" t="s">
        <v>1051</v>
      </c>
      <c r="I22" s="56"/>
      <c r="J22" s="22"/>
    </row>
    <row r="23" spans="1:10" ht="20.25" customHeight="1" x14ac:dyDescent="0.25">
      <c r="A23" s="23"/>
      <c r="B23" s="57"/>
      <c r="C23" s="57"/>
      <c r="D23" s="57"/>
      <c r="E23" s="155"/>
      <c r="F23" s="158"/>
      <c r="G23" s="23"/>
      <c r="H23" s="23"/>
      <c r="I23" s="57"/>
      <c r="J23" s="23"/>
    </row>
    <row r="24" spans="1:10" ht="20.25" x14ac:dyDescent="0.3">
      <c r="A24" s="316"/>
      <c r="B24" s="317"/>
      <c r="C24" s="317"/>
      <c r="D24" s="317"/>
      <c r="E24" s="317"/>
      <c r="F24" s="317"/>
      <c r="G24" s="317"/>
      <c r="H24" s="317"/>
      <c r="I24" s="317"/>
      <c r="J24" s="317"/>
    </row>
    <row r="29" spans="1:10" x14ac:dyDescent="0.25">
      <c r="D29" s="208">
        <f>E6+E12+E18</f>
        <v>130000</v>
      </c>
    </row>
  </sheetData>
  <mergeCells count="5">
    <mergeCell ref="A24:J24"/>
    <mergeCell ref="A4:A5"/>
    <mergeCell ref="B4:B5"/>
    <mergeCell ref="C4:C5"/>
    <mergeCell ref="A2:G2"/>
  </mergeCells>
  <phoneticPr fontId="0" type="noConversion"/>
  <printOptions horizontalCentered="1"/>
  <pageMargins left="0" right="0" top="0.9" bottom="0.511811023622047" header="0.55000000000000004" footer="0.47244094488188998"/>
  <pageSetup paperSize="9" orientation="landscape" horizontalDpi="429496729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43"/>
  <sheetViews>
    <sheetView topLeftCell="A36" zoomScale="115" zoomScaleNormal="115" workbookViewId="0">
      <selection activeCell="G47" sqref="G47"/>
    </sheetView>
  </sheetViews>
  <sheetFormatPr defaultRowHeight="15.75" x14ac:dyDescent="0.25"/>
  <cols>
    <col min="1" max="1" width="3.85546875" style="7" customWidth="1"/>
    <col min="2" max="2" width="19.7109375" style="7" customWidth="1"/>
    <col min="3" max="3" width="24.42578125" style="7" customWidth="1"/>
    <col min="4" max="4" width="22.42578125" style="7" customWidth="1"/>
    <col min="5" max="5" width="10.7109375" style="7" customWidth="1"/>
    <col min="6" max="7" width="10.28515625" style="7" customWidth="1"/>
    <col min="8" max="8" width="10.85546875" style="7" customWidth="1"/>
    <col min="9" max="9" width="24.28515625" style="7" customWidth="1"/>
    <col min="10" max="10" width="10.85546875" style="7" customWidth="1"/>
    <col min="11" max="13" width="9.140625" style="7"/>
    <col min="14" max="14" width="11.42578125" style="7" bestFit="1" customWidth="1"/>
    <col min="15" max="16384" width="9.140625" style="7"/>
  </cols>
  <sheetData>
    <row r="1" spans="1:14" ht="23.1" customHeight="1" x14ac:dyDescent="0.25">
      <c r="A1" s="6" t="s">
        <v>320</v>
      </c>
      <c r="B1" s="6"/>
    </row>
    <row r="2" spans="1:14" ht="23.1" customHeight="1" x14ac:dyDescent="0.25">
      <c r="A2" s="6" t="s">
        <v>333</v>
      </c>
      <c r="B2" s="6"/>
      <c r="I2" s="208"/>
    </row>
    <row r="3" spans="1:14" ht="12.75" customHeight="1" x14ac:dyDescent="0.25">
      <c r="A3" s="6"/>
      <c r="B3" s="6"/>
    </row>
    <row r="4" spans="1:14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4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4" ht="20.25" customHeight="1" x14ac:dyDescent="0.25">
      <c r="A6" s="17">
        <v>1</v>
      </c>
      <c r="B6" s="56" t="s">
        <v>94</v>
      </c>
      <c r="C6" s="56" t="s">
        <v>1040</v>
      </c>
      <c r="D6" s="56" t="s">
        <v>1041</v>
      </c>
      <c r="E6" s="148">
        <v>1000000</v>
      </c>
      <c r="F6" s="123">
        <v>1000000</v>
      </c>
      <c r="G6" s="20">
        <v>1000000</v>
      </c>
      <c r="H6" s="20" t="s">
        <v>1045</v>
      </c>
      <c r="I6" s="56" t="s">
        <v>1043</v>
      </c>
      <c r="J6" s="22" t="s">
        <v>222</v>
      </c>
    </row>
    <row r="7" spans="1:14" ht="19.5" customHeight="1" x14ac:dyDescent="0.25">
      <c r="A7" s="22"/>
      <c r="B7" s="56" t="s">
        <v>95</v>
      </c>
      <c r="C7" s="56" t="s">
        <v>139</v>
      </c>
      <c r="D7" s="56" t="s">
        <v>46</v>
      </c>
      <c r="E7" s="152" t="s">
        <v>2030</v>
      </c>
      <c r="F7" s="157"/>
      <c r="G7" s="22"/>
      <c r="H7" s="22" t="s">
        <v>1046</v>
      </c>
      <c r="I7" s="56" t="s">
        <v>80</v>
      </c>
      <c r="J7" s="22"/>
    </row>
    <row r="8" spans="1:14" ht="20.25" customHeight="1" x14ac:dyDescent="0.25">
      <c r="A8" s="22"/>
      <c r="B8" s="56" t="s">
        <v>96</v>
      </c>
      <c r="C8" s="56"/>
      <c r="D8" s="56" t="s">
        <v>1042</v>
      </c>
      <c r="E8" s="152" t="s">
        <v>1779</v>
      </c>
      <c r="F8" s="157"/>
      <c r="G8" s="22"/>
      <c r="H8" s="22"/>
      <c r="I8" s="56"/>
      <c r="J8" s="22"/>
    </row>
    <row r="9" spans="1:14" ht="21" customHeight="1" x14ac:dyDescent="0.25">
      <c r="A9" s="22"/>
      <c r="B9" s="56"/>
      <c r="C9" s="56"/>
      <c r="D9" s="56"/>
      <c r="E9" s="152" t="s">
        <v>1802</v>
      </c>
      <c r="F9" s="157"/>
      <c r="G9" s="22"/>
      <c r="H9" s="22"/>
      <c r="I9" s="56"/>
      <c r="J9" s="22"/>
    </row>
    <row r="10" spans="1:14" ht="21" customHeight="1" x14ac:dyDescent="0.25">
      <c r="A10" s="22"/>
      <c r="B10" s="56"/>
      <c r="C10" s="56"/>
      <c r="D10" s="56"/>
      <c r="E10" s="152"/>
      <c r="F10" s="157"/>
      <c r="G10" s="22"/>
      <c r="H10" s="22"/>
      <c r="I10" s="56"/>
      <c r="J10" s="22"/>
    </row>
    <row r="11" spans="1:14" ht="21.75" customHeight="1" x14ac:dyDescent="0.25">
      <c r="A11" s="22"/>
      <c r="B11" s="56"/>
      <c r="C11" s="56"/>
      <c r="D11" s="56"/>
      <c r="E11" s="152"/>
      <c r="F11" s="157"/>
      <c r="G11" s="22"/>
      <c r="H11" s="22"/>
      <c r="I11" s="56"/>
      <c r="J11" s="22"/>
    </row>
    <row r="12" spans="1:14" x14ac:dyDescent="0.25">
      <c r="A12" s="22"/>
      <c r="B12" s="56"/>
      <c r="C12" s="56"/>
      <c r="D12" s="56"/>
      <c r="E12" s="152"/>
      <c r="F12" s="157"/>
      <c r="G12" s="22"/>
      <c r="H12" s="22"/>
      <c r="I12" s="56"/>
      <c r="J12" s="22"/>
    </row>
    <row r="13" spans="1:14" x14ac:dyDescent="0.25">
      <c r="A13" s="22"/>
      <c r="B13" s="56"/>
      <c r="C13" s="56"/>
      <c r="D13" s="56"/>
      <c r="E13" s="152"/>
      <c r="F13" s="157"/>
      <c r="G13" s="22"/>
      <c r="H13" s="22"/>
      <c r="I13" s="56"/>
      <c r="J13" s="22"/>
    </row>
    <row r="14" spans="1:14" x14ac:dyDescent="0.25">
      <c r="A14" s="22"/>
      <c r="B14" s="56"/>
      <c r="C14" s="56"/>
      <c r="D14" s="56"/>
      <c r="E14" s="152"/>
      <c r="F14" s="157"/>
      <c r="G14" s="22"/>
      <c r="H14" s="22"/>
      <c r="I14" s="56"/>
      <c r="J14" s="22"/>
    </row>
    <row r="15" spans="1:14" x14ac:dyDescent="0.25">
      <c r="A15" s="23"/>
      <c r="B15" s="57"/>
      <c r="C15" s="57"/>
      <c r="D15" s="57"/>
      <c r="E15" s="155"/>
      <c r="F15" s="158"/>
      <c r="G15" s="23"/>
      <c r="H15" s="23"/>
      <c r="I15" s="57"/>
      <c r="J15" s="23"/>
    </row>
    <row r="16" spans="1:14" ht="20.25" x14ac:dyDescent="0.3">
      <c r="A16" s="316">
        <v>27</v>
      </c>
      <c r="B16" s="317"/>
      <c r="C16" s="317"/>
      <c r="D16" s="317"/>
      <c r="E16" s="317"/>
      <c r="F16" s="317"/>
      <c r="G16" s="317"/>
      <c r="H16" s="317"/>
      <c r="I16" s="317"/>
      <c r="J16" s="317"/>
      <c r="N16" s="41"/>
    </row>
    <row r="17" spans="1:14" ht="20.25" x14ac:dyDescent="0.3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N17" s="41"/>
    </row>
    <row r="18" spans="1:14" ht="20.25" x14ac:dyDescent="0.3">
      <c r="A18" s="229"/>
      <c r="B18" s="230"/>
      <c r="C18" s="230"/>
      <c r="D18" s="230"/>
      <c r="E18" s="230"/>
      <c r="F18" s="230"/>
      <c r="G18" s="230"/>
      <c r="H18" s="230"/>
      <c r="I18" s="230"/>
      <c r="J18" s="230"/>
      <c r="N18" s="41"/>
    </row>
    <row r="19" spans="1:14" ht="20.25" x14ac:dyDescent="0.3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N19" s="41"/>
    </row>
    <row r="20" spans="1:14" ht="20.25" x14ac:dyDescent="0.3">
      <c r="A20" s="229"/>
      <c r="B20" s="230"/>
      <c r="C20" s="230"/>
      <c r="D20" s="230"/>
      <c r="E20" s="230"/>
      <c r="F20" s="230"/>
      <c r="G20" s="230"/>
      <c r="H20" s="230"/>
      <c r="I20" s="230"/>
      <c r="J20" s="230"/>
      <c r="N20" s="41"/>
    </row>
    <row r="21" spans="1:14" ht="20.25" x14ac:dyDescent="0.3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N21" s="41"/>
    </row>
    <row r="22" spans="1:14" ht="20.25" x14ac:dyDescent="0.3">
      <c r="A22" s="229"/>
      <c r="B22" s="230"/>
      <c r="C22" s="230"/>
      <c r="D22" s="230"/>
      <c r="E22" s="230"/>
      <c r="F22" s="230"/>
      <c r="G22" s="230"/>
      <c r="H22" s="230"/>
      <c r="I22" s="230"/>
      <c r="J22" s="230"/>
      <c r="N22" s="41"/>
    </row>
    <row r="23" spans="1:14" ht="20.25" x14ac:dyDescent="0.3">
      <c r="A23" s="229"/>
      <c r="B23" s="230"/>
      <c r="C23" s="230"/>
      <c r="D23" s="230"/>
      <c r="E23" s="230"/>
      <c r="F23" s="230"/>
      <c r="G23" s="230"/>
      <c r="H23" s="230"/>
      <c r="I23" s="230"/>
      <c r="J23" s="230"/>
      <c r="N23" s="41"/>
    </row>
    <row r="24" spans="1:14" ht="20.25" x14ac:dyDescent="0.3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N24" s="41"/>
    </row>
    <row r="25" spans="1:14" ht="20.25" x14ac:dyDescent="0.3">
      <c r="A25" s="229"/>
      <c r="B25" s="230"/>
      <c r="C25" s="230"/>
      <c r="D25" s="230"/>
      <c r="E25" s="230"/>
      <c r="F25" s="230"/>
      <c r="G25" s="230"/>
      <c r="H25" s="230"/>
      <c r="I25" s="230"/>
      <c r="J25" s="230"/>
      <c r="N25" s="41"/>
    </row>
    <row r="26" spans="1:14" ht="22.5" customHeight="1" x14ac:dyDescent="0.25">
      <c r="A26" s="17">
        <v>2</v>
      </c>
      <c r="B26" s="56" t="s">
        <v>1048</v>
      </c>
      <c r="C26" s="56" t="s">
        <v>247</v>
      </c>
      <c r="D26" s="56" t="s">
        <v>217</v>
      </c>
      <c r="E26" s="148">
        <v>100000</v>
      </c>
      <c r="F26" s="163">
        <v>100000</v>
      </c>
      <c r="G26" s="20">
        <v>100000</v>
      </c>
      <c r="H26" s="123" t="s">
        <v>867</v>
      </c>
      <c r="I26" s="56" t="s">
        <v>550</v>
      </c>
      <c r="J26" s="22" t="s">
        <v>210</v>
      </c>
    </row>
    <row r="27" spans="1:14" ht="22.5" customHeight="1" x14ac:dyDescent="0.25">
      <c r="A27" s="22"/>
      <c r="B27" s="56" t="s">
        <v>1049</v>
      </c>
      <c r="C27" s="56" t="s">
        <v>302</v>
      </c>
      <c r="D27" s="56" t="s">
        <v>547</v>
      </c>
      <c r="E27" s="152" t="s">
        <v>2070</v>
      </c>
      <c r="F27" s="118"/>
      <c r="G27" s="56"/>
      <c r="H27" s="22" t="s">
        <v>939</v>
      </c>
      <c r="I27" s="56" t="s">
        <v>218</v>
      </c>
      <c r="J27" s="22" t="s">
        <v>222</v>
      </c>
    </row>
    <row r="28" spans="1:14" ht="22.5" customHeight="1" x14ac:dyDescent="0.25">
      <c r="A28" s="22"/>
      <c r="B28" s="56"/>
      <c r="C28" s="56" t="s">
        <v>1966</v>
      </c>
      <c r="D28" s="56" t="s">
        <v>548</v>
      </c>
      <c r="E28" s="152" t="s">
        <v>1783</v>
      </c>
      <c r="F28" s="118"/>
      <c r="G28" s="56"/>
      <c r="H28" s="22" t="s">
        <v>1047</v>
      </c>
      <c r="I28" s="56" t="s">
        <v>551</v>
      </c>
      <c r="J28" s="22" t="s">
        <v>211</v>
      </c>
    </row>
    <row r="29" spans="1:14" ht="22.5" customHeight="1" x14ac:dyDescent="0.25">
      <c r="A29" s="56"/>
      <c r="B29" s="56"/>
      <c r="C29" s="56" t="s">
        <v>1967</v>
      </c>
      <c r="D29" s="56" t="s">
        <v>549</v>
      </c>
      <c r="E29" s="152" t="s">
        <v>1784</v>
      </c>
      <c r="F29" s="118"/>
      <c r="G29" s="56"/>
      <c r="H29" s="56"/>
      <c r="I29" s="56"/>
      <c r="J29" s="22" t="s">
        <v>122</v>
      </c>
    </row>
    <row r="30" spans="1:14" ht="22.5" customHeight="1" x14ac:dyDescent="0.25">
      <c r="A30" s="56"/>
      <c r="B30" s="56"/>
      <c r="C30" s="56" t="s">
        <v>1969</v>
      </c>
      <c r="D30" s="56" t="s">
        <v>1977</v>
      </c>
      <c r="E30" s="153"/>
      <c r="F30" s="118"/>
      <c r="G30" s="56"/>
      <c r="H30" s="56"/>
      <c r="I30" s="56"/>
      <c r="J30" s="56"/>
    </row>
    <row r="31" spans="1:14" ht="20.25" customHeight="1" x14ac:dyDescent="0.25">
      <c r="A31" s="56"/>
      <c r="B31" s="56"/>
      <c r="C31" s="56" t="s">
        <v>1970</v>
      </c>
      <c r="D31" s="56"/>
      <c r="E31" s="153"/>
      <c r="F31" s="118"/>
      <c r="G31" s="56"/>
      <c r="H31" s="56"/>
      <c r="I31" s="56"/>
      <c r="J31" s="56"/>
    </row>
    <row r="32" spans="1:14" ht="23.25" customHeight="1" x14ac:dyDescent="0.25">
      <c r="A32" s="56"/>
      <c r="B32" s="56"/>
      <c r="C32" s="56" t="s">
        <v>311</v>
      </c>
      <c r="D32" s="56"/>
      <c r="E32" s="153"/>
      <c r="F32" s="118"/>
      <c r="G32" s="56"/>
      <c r="H32" s="56"/>
      <c r="I32" s="56"/>
      <c r="J32" s="56"/>
    </row>
    <row r="33" spans="1:10" ht="20.25" customHeight="1" x14ac:dyDescent="0.25">
      <c r="A33" s="56"/>
      <c r="B33" s="56"/>
      <c r="C33" s="56" t="s">
        <v>1971</v>
      </c>
      <c r="D33" s="56"/>
      <c r="E33" s="153"/>
      <c r="F33" s="118"/>
      <c r="G33" s="56"/>
      <c r="H33" s="56"/>
      <c r="I33" s="56"/>
      <c r="J33" s="56"/>
    </row>
    <row r="34" spans="1:10" ht="18.75" customHeight="1" x14ac:dyDescent="0.25">
      <c r="A34" s="56"/>
      <c r="B34" s="56"/>
      <c r="C34" s="56" t="s">
        <v>430</v>
      </c>
      <c r="D34" s="56"/>
      <c r="E34" s="153"/>
      <c r="F34" s="118"/>
      <c r="G34" s="56"/>
      <c r="H34" s="56"/>
      <c r="I34" s="56"/>
      <c r="J34" s="56"/>
    </row>
    <row r="35" spans="1:10" ht="19.5" customHeight="1" x14ac:dyDescent="0.25">
      <c r="A35" s="56"/>
      <c r="B35" s="56"/>
      <c r="C35" s="56" t="s">
        <v>1972</v>
      </c>
      <c r="D35" s="56"/>
      <c r="E35" s="153"/>
      <c r="F35" s="118"/>
      <c r="G35" s="56"/>
      <c r="H35" s="56"/>
      <c r="I35" s="56"/>
      <c r="J35" s="56"/>
    </row>
    <row r="36" spans="1:10" ht="18" customHeight="1" x14ac:dyDescent="0.25">
      <c r="A36" s="56"/>
      <c r="B36" s="56"/>
      <c r="C36" s="56" t="s">
        <v>650</v>
      </c>
      <c r="D36" s="56"/>
      <c r="E36" s="153"/>
      <c r="F36" s="118"/>
      <c r="G36" s="56"/>
      <c r="H36" s="56"/>
      <c r="I36" s="56"/>
      <c r="J36" s="56"/>
    </row>
    <row r="37" spans="1:10" ht="18.75" customHeight="1" x14ac:dyDescent="0.25">
      <c r="A37" s="56"/>
      <c r="B37" s="56"/>
      <c r="C37" s="19" t="s">
        <v>1973</v>
      </c>
      <c r="D37" s="56"/>
      <c r="E37" s="153"/>
      <c r="F37" s="118"/>
      <c r="G37" s="56"/>
      <c r="H37" s="56"/>
      <c r="I37" s="56"/>
      <c r="J37" s="56"/>
    </row>
    <row r="38" spans="1:10" ht="18.75" customHeight="1" x14ac:dyDescent="0.25">
      <c r="A38" s="56"/>
      <c r="B38" s="56"/>
      <c r="C38" s="56" t="s">
        <v>1974</v>
      </c>
      <c r="D38" s="56"/>
      <c r="E38" s="153"/>
      <c r="F38" s="118"/>
      <c r="G38" s="56"/>
      <c r="H38" s="56"/>
      <c r="I38" s="56"/>
      <c r="J38" s="56"/>
    </row>
    <row r="39" spans="1:10" ht="18.75" customHeight="1" x14ac:dyDescent="0.25">
      <c r="A39" s="56"/>
      <c r="B39" s="56"/>
      <c r="C39" s="19" t="s">
        <v>1975</v>
      </c>
      <c r="D39" s="56"/>
      <c r="E39" s="153"/>
      <c r="F39" s="118"/>
      <c r="G39" s="56"/>
      <c r="H39" s="56"/>
      <c r="I39" s="56"/>
      <c r="J39" s="56"/>
    </row>
    <row r="40" spans="1:10" ht="18.75" customHeight="1" x14ac:dyDescent="0.25">
      <c r="A40" s="56"/>
      <c r="B40" s="56"/>
      <c r="C40" s="19" t="s">
        <v>1968</v>
      </c>
      <c r="D40" s="56"/>
      <c r="E40" s="153"/>
      <c r="F40" s="118"/>
      <c r="G40" s="56"/>
      <c r="H40" s="56"/>
      <c r="I40" s="56"/>
      <c r="J40" s="56"/>
    </row>
    <row r="41" spans="1:10" ht="18" customHeight="1" x14ac:dyDescent="0.25">
      <c r="A41" s="56"/>
      <c r="B41" s="56"/>
      <c r="C41" s="19" t="s">
        <v>303</v>
      </c>
      <c r="D41" s="56"/>
      <c r="E41" s="153"/>
      <c r="F41" s="118"/>
      <c r="G41" s="56"/>
      <c r="H41" s="56"/>
      <c r="I41" s="56"/>
      <c r="J41" s="56"/>
    </row>
    <row r="42" spans="1:10" x14ac:dyDescent="0.25">
      <c r="A42" s="57"/>
      <c r="B42" s="57"/>
      <c r="C42" s="23" t="s">
        <v>1976</v>
      </c>
      <c r="D42" s="57"/>
      <c r="E42" s="155"/>
      <c r="F42" s="121"/>
      <c r="G42" s="57"/>
      <c r="H42" s="57"/>
      <c r="I42" s="57"/>
      <c r="J42" s="57"/>
    </row>
    <row r="43" spans="1:10" ht="20.25" x14ac:dyDescent="0.3">
      <c r="A43" s="316">
        <v>28</v>
      </c>
      <c r="B43" s="317"/>
      <c r="C43" s="317"/>
      <c r="D43" s="317"/>
      <c r="E43" s="317"/>
      <c r="F43" s="317"/>
      <c r="G43" s="317"/>
      <c r="H43" s="317"/>
      <c r="I43" s="317"/>
      <c r="J43" s="317"/>
    </row>
  </sheetData>
  <mergeCells count="5">
    <mergeCell ref="A43:J43"/>
    <mergeCell ref="A4:A5"/>
    <mergeCell ref="B4:B5"/>
    <mergeCell ref="C4:C5"/>
    <mergeCell ref="A16:J16"/>
  </mergeCells>
  <phoneticPr fontId="0" type="noConversion"/>
  <printOptions horizontalCentered="1"/>
  <pageMargins left="0.28000000000000003" right="0.32" top="1.1000000000000001" bottom="0.55118110236220497" header="0.49" footer="0.39370078740157499"/>
  <pageSetup paperSize="9" orientation="landscape" horizontalDpi="429496729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52"/>
  <sheetViews>
    <sheetView topLeftCell="A32" zoomScaleNormal="100" workbookViewId="0">
      <selection activeCell="E59" sqref="E59"/>
    </sheetView>
  </sheetViews>
  <sheetFormatPr defaultRowHeight="15.75" x14ac:dyDescent="0.25"/>
  <cols>
    <col min="1" max="1" width="3.28515625" style="7" customWidth="1"/>
    <col min="2" max="2" width="20.5703125" style="7" customWidth="1"/>
    <col min="3" max="3" width="25.7109375" style="7" customWidth="1"/>
    <col min="4" max="4" width="21.5703125" style="7" customWidth="1"/>
    <col min="5" max="5" width="9.5703125" style="7" customWidth="1"/>
    <col min="6" max="6" width="9.28515625" style="7" customWidth="1"/>
    <col min="7" max="7" width="9.140625" style="7" customWidth="1"/>
    <col min="8" max="8" width="11" style="7" customWidth="1"/>
    <col min="9" max="9" width="26.140625" style="7" customWidth="1"/>
    <col min="10" max="10" width="12" style="7" customWidth="1"/>
    <col min="11" max="16384" width="9.140625" style="7"/>
  </cols>
  <sheetData>
    <row r="1" spans="1:10" ht="23.1" customHeight="1" x14ac:dyDescent="0.25">
      <c r="A1" s="6" t="s">
        <v>320</v>
      </c>
      <c r="B1" s="6"/>
    </row>
    <row r="2" spans="1:10" ht="20.25" customHeight="1" x14ac:dyDescent="0.25">
      <c r="A2" s="6" t="s">
        <v>329</v>
      </c>
      <c r="B2" s="6"/>
      <c r="I2" s="208"/>
    </row>
    <row r="3" spans="1:10" ht="14.25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24"/>
      <c r="B5" s="324"/>
      <c r="C5" s="324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38" t="s">
        <v>146</v>
      </c>
      <c r="J5" s="39" t="s">
        <v>148</v>
      </c>
    </row>
    <row r="6" spans="1:10" s="33" customFormat="1" ht="20.25" customHeight="1" x14ac:dyDescent="0.25">
      <c r="A6" s="106">
        <v>1</v>
      </c>
      <c r="B6" s="95" t="s">
        <v>306</v>
      </c>
      <c r="C6" s="95" t="s">
        <v>330</v>
      </c>
      <c r="D6" s="56" t="s">
        <v>1006</v>
      </c>
      <c r="E6" s="148">
        <v>800000</v>
      </c>
      <c r="F6" s="204">
        <v>800000</v>
      </c>
      <c r="G6" s="205">
        <v>800000</v>
      </c>
      <c r="H6" s="123" t="s">
        <v>867</v>
      </c>
      <c r="I6" s="95" t="s">
        <v>1002</v>
      </c>
      <c r="J6" s="101" t="s">
        <v>222</v>
      </c>
    </row>
    <row r="7" spans="1:10" ht="20.25" customHeight="1" x14ac:dyDescent="0.25">
      <c r="A7" s="56"/>
      <c r="B7" s="56" t="s">
        <v>209</v>
      </c>
      <c r="C7" s="56" t="s">
        <v>307</v>
      </c>
      <c r="D7" s="56" t="s">
        <v>124</v>
      </c>
      <c r="E7" s="152" t="s">
        <v>2072</v>
      </c>
      <c r="F7" s="118"/>
      <c r="G7" s="56"/>
      <c r="H7" s="22" t="s">
        <v>1018</v>
      </c>
      <c r="I7" s="56" t="s">
        <v>219</v>
      </c>
      <c r="J7" s="22"/>
    </row>
    <row r="8" spans="1:10" ht="20.25" customHeight="1" x14ac:dyDescent="0.25">
      <c r="A8" s="56"/>
      <c r="B8" s="56"/>
      <c r="C8" s="56" t="s">
        <v>331</v>
      </c>
      <c r="D8" s="56" t="s">
        <v>1007</v>
      </c>
      <c r="E8" s="152" t="s">
        <v>1783</v>
      </c>
      <c r="F8" s="118"/>
      <c r="G8" s="56"/>
      <c r="H8" s="56"/>
      <c r="I8" s="56" t="s">
        <v>1003</v>
      </c>
      <c r="J8" s="22"/>
    </row>
    <row r="9" spans="1:10" ht="20.25" customHeight="1" x14ac:dyDescent="0.25">
      <c r="A9" s="56"/>
      <c r="B9" s="56"/>
      <c r="C9" s="56" t="s">
        <v>220</v>
      </c>
      <c r="D9" s="56" t="s">
        <v>308</v>
      </c>
      <c r="E9" s="152" t="s">
        <v>1784</v>
      </c>
      <c r="F9" s="118"/>
      <c r="G9" s="56"/>
      <c r="H9" s="56"/>
      <c r="I9" s="56" t="s">
        <v>91</v>
      </c>
      <c r="J9" s="22"/>
    </row>
    <row r="10" spans="1:10" ht="20.25" customHeight="1" x14ac:dyDescent="0.25">
      <c r="A10" s="56"/>
      <c r="B10" s="56"/>
      <c r="C10" s="19" t="s">
        <v>332</v>
      </c>
      <c r="D10" s="56" t="s">
        <v>1008</v>
      </c>
      <c r="E10" s="156"/>
      <c r="F10" s="118"/>
      <c r="G10" s="56"/>
      <c r="H10" s="56"/>
      <c r="I10" s="56" t="s">
        <v>1004</v>
      </c>
      <c r="J10" s="22"/>
    </row>
    <row r="11" spans="1:10" ht="20.25" customHeight="1" x14ac:dyDescent="0.25">
      <c r="A11" s="56"/>
      <c r="B11" s="56"/>
      <c r="C11" s="56" t="s">
        <v>221</v>
      </c>
      <c r="D11" s="56" t="s">
        <v>309</v>
      </c>
      <c r="E11" s="156"/>
      <c r="F11" s="118"/>
      <c r="G11" s="56"/>
      <c r="H11" s="56"/>
      <c r="I11" s="56" t="s">
        <v>1005</v>
      </c>
      <c r="J11" s="22"/>
    </row>
    <row r="12" spans="1:10" ht="20.25" customHeight="1" x14ac:dyDescent="0.25">
      <c r="A12" s="56"/>
      <c r="B12" s="56"/>
      <c r="C12" s="56"/>
      <c r="D12" s="56" t="s">
        <v>1949</v>
      </c>
      <c r="E12" s="156"/>
      <c r="F12" s="118"/>
      <c r="G12" s="56"/>
      <c r="H12" s="56"/>
      <c r="I12" s="56"/>
      <c r="J12" s="22"/>
    </row>
    <row r="13" spans="1:10" ht="20.25" customHeight="1" x14ac:dyDescent="0.25">
      <c r="A13" s="56"/>
      <c r="B13" s="56"/>
      <c r="C13" s="56"/>
      <c r="D13" s="56" t="s">
        <v>2073</v>
      </c>
      <c r="E13" s="156"/>
      <c r="F13" s="118"/>
      <c r="G13" s="56"/>
      <c r="H13" s="56"/>
      <c r="I13" s="56"/>
      <c r="J13" s="22"/>
    </row>
    <row r="14" spans="1:10" ht="20.25" customHeight="1" x14ac:dyDescent="0.25">
      <c r="A14" s="56"/>
      <c r="B14" s="56"/>
      <c r="C14" s="19"/>
      <c r="D14" s="56"/>
      <c r="E14" s="156"/>
      <c r="F14" s="118"/>
      <c r="G14" s="56"/>
      <c r="H14" s="56"/>
      <c r="I14" s="56"/>
      <c r="J14" s="22"/>
    </row>
    <row r="15" spans="1:10" ht="20.25" customHeight="1" x14ac:dyDescent="0.25">
      <c r="A15" s="17">
        <v>2</v>
      </c>
      <c r="B15" s="56" t="s">
        <v>130</v>
      </c>
      <c r="C15" s="56" t="s">
        <v>1011</v>
      </c>
      <c r="D15" s="56" t="s">
        <v>1017</v>
      </c>
      <c r="E15" s="148">
        <v>50000</v>
      </c>
      <c r="F15" s="123">
        <v>50000</v>
      </c>
      <c r="G15" s="20">
        <v>50000</v>
      </c>
      <c r="H15" s="20" t="s">
        <v>1009</v>
      </c>
      <c r="I15" s="56" t="s">
        <v>1014</v>
      </c>
      <c r="J15" s="22" t="s">
        <v>222</v>
      </c>
    </row>
    <row r="16" spans="1:10" ht="20.25" customHeight="1" x14ac:dyDescent="0.25">
      <c r="A16" s="22"/>
      <c r="B16" s="56" t="s">
        <v>131</v>
      </c>
      <c r="C16" s="56" t="s">
        <v>1012</v>
      </c>
      <c r="D16" s="56" t="s">
        <v>745</v>
      </c>
      <c r="E16" s="152" t="s">
        <v>2074</v>
      </c>
      <c r="F16" s="118"/>
      <c r="G16" s="56"/>
      <c r="H16" s="22" t="s">
        <v>940</v>
      </c>
      <c r="I16" s="56" t="s">
        <v>1015</v>
      </c>
      <c r="J16" s="56"/>
    </row>
    <row r="17" spans="1:10" ht="20.25" customHeight="1" x14ac:dyDescent="0.25">
      <c r="A17" s="22"/>
      <c r="B17" s="56"/>
      <c r="C17" s="56" t="s">
        <v>1013</v>
      </c>
      <c r="D17" s="56" t="s">
        <v>604</v>
      </c>
      <c r="E17" s="152" t="s">
        <v>1800</v>
      </c>
      <c r="F17" s="118"/>
      <c r="G17" s="56"/>
      <c r="H17" s="22" t="s">
        <v>1010</v>
      </c>
      <c r="I17" s="56" t="s">
        <v>1016</v>
      </c>
      <c r="J17" s="56"/>
    </row>
    <row r="18" spans="1:10" ht="20.25" customHeight="1" x14ac:dyDescent="0.25">
      <c r="A18" s="22"/>
      <c r="B18" s="56"/>
      <c r="C18" s="56"/>
      <c r="D18" s="56"/>
      <c r="E18" s="152" t="s">
        <v>1801</v>
      </c>
      <c r="F18" s="118"/>
      <c r="G18" s="56"/>
      <c r="H18" s="56"/>
      <c r="I18" s="56"/>
      <c r="J18" s="56"/>
    </row>
    <row r="19" spans="1:10" ht="20.25" customHeight="1" x14ac:dyDescent="0.25">
      <c r="A19" s="23"/>
      <c r="B19" s="57"/>
      <c r="C19" s="57"/>
      <c r="D19" s="57"/>
      <c r="E19" s="165"/>
      <c r="F19" s="121"/>
      <c r="G19" s="57"/>
      <c r="H19" s="57"/>
      <c r="I19" s="57"/>
      <c r="J19" s="57"/>
    </row>
    <row r="20" spans="1:10" ht="20.25" customHeight="1" x14ac:dyDescent="0.3">
      <c r="A20" s="316"/>
      <c r="B20" s="317"/>
      <c r="C20" s="317"/>
      <c r="D20" s="317"/>
      <c r="E20" s="317"/>
      <c r="F20" s="317"/>
      <c r="G20" s="317"/>
      <c r="H20" s="317"/>
      <c r="I20" s="317"/>
      <c r="J20" s="317"/>
    </row>
    <row r="21" spans="1:10" ht="20.25" customHeight="1" x14ac:dyDescent="0.25">
      <c r="A21" s="53"/>
      <c r="B21" s="33"/>
      <c r="C21" s="33"/>
      <c r="D21" s="33"/>
      <c r="E21" s="210"/>
      <c r="F21" s="33"/>
      <c r="G21" s="33"/>
      <c r="H21" s="33"/>
      <c r="I21" s="33"/>
      <c r="J21" s="33"/>
    </row>
    <row r="22" spans="1:10" ht="20.25" customHeight="1" x14ac:dyDescent="0.25">
      <c r="A22" s="53"/>
      <c r="B22" s="33"/>
      <c r="C22" s="33"/>
      <c r="D22" s="33"/>
      <c r="E22" s="210"/>
      <c r="F22" s="33"/>
      <c r="G22" s="33"/>
      <c r="H22" s="33"/>
      <c r="I22" s="33"/>
      <c r="J22" s="33"/>
    </row>
    <row r="23" spans="1:10" ht="20.25" customHeight="1" x14ac:dyDescent="0.25">
      <c r="A23" s="53"/>
      <c r="B23" s="33"/>
      <c r="C23" s="33"/>
      <c r="D23" s="33"/>
      <c r="E23" s="210"/>
      <c r="F23" s="33"/>
      <c r="G23" s="33"/>
      <c r="H23" s="33"/>
      <c r="I23" s="33"/>
      <c r="J23" s="33"/>
    </row>
    <row r="24" spans="1:10" ht="20.25" customHeight="1" x14ac:dyDescent="0.25">
      <c r="A24" s="53"/>
      <c r="B24" s="33"/>
      <c r="C24" s="33"/>
      <c r="D24" s="33"/>
      <c r="E24" s="210"/>
      <c r="F24" s="33"/>
      <c r="G24" s="33"/>
      <c r="H24" s="33"/>
      <c r="I24" s="33"/>
      <c r="J24" s="33"/>
    </row>
    <row r="25" spans="1:10" ht="20.25" customHeight="1" x14ac:dyDescent="0.25">
      <c r="A25" s="53"/>
      <c r="B25" s="33"/>
      <c r="C25" s="33"/>
      <c r="D25" s="33"/>
      <c r="E25" s="210"/>
      <c r="F25" s="33"/>
      <c r="G25" s="33"/>
      <c r="H25" s="33"/>
      <c r="I25" s="33"/>
      <c r="J25" s="33"/>
    </row>
    <row r="26" spans="1:10" ht="20.25" customHeight="1" x14ac:dyDescent="0.25">
      <c r="A26" s="53"/>
      <c r="B26" s="33"/>
      <c r="C26" s="33"/>
      <c r="D26" s="33"/>
      <c r="E26" s="210"/>
      <c r="F26" s="33"/>
      <c r="G26" s="33"/>
      <c r="H26" s="33"/>
      <c r="I26" s="33"/>
      <c r="J26" s="33"/>
    </row>
    <row r="27" spans="1:10" ht="20.25" customHeight="1" x14ac:dyDescent="0.25">
      <c r="A27" s="106">
        <v>3</v>
      </c>
      <c r="B27" s="95" t="s">
        <v>1019</v>
      </c>
      <c r="C27" s="95" t="s">
        <v>1020</v>
      </c>
      <c r="D27" s="95" t="s">
        <v>1025</v>
      </c>
      <c r="E27" s="207">
        <v>80000</v>
      </c>
      <c r="F27" s="305">
        <v>80000</v>
      </c>
      <c r="G27" s="205">
        <v>80000</v>
      </c>
      <c r="H27" s="205" t="s">
        <v>867</v>
      </c>
      <c r="I27" s="95" t="s">
        <v>1031</v>
      </c>
      <c r="J27" s="87" t="s">
        <v>222</v>
      </c>
    </row>
    <row r="28" spans="1:10" ht="20.25" customHeight="1" x14ac:dyDescent="0.25">
      <c r="A28" s="56"/>
      <c r="B28" s="56" t="s">
        <v>2575</v>
      </c>
      <c r="C28" s="56" t="s">
        <v>1021</v>
      </c>
      <c r="D28" s="56" t="s">
        <v>1026</v>
      </c>
      <c r="E28" s="152" t="s">
        <v>2074</v>
      </c>
      <c r="F28" s="118"/>
      <c r="G28" s="56"/>
      <c r="H28" s="56" t="s">
        <v>1027</v>
      </c>
      <c r="I28" s="56" t="s">
        <v>1032</v>
      </c>
      <c r="J28" s="56"/>
    </row>
    <row r="29" spans="1:10" ht="20.25" customHeight="1" x14ac:dyDescent="0.25">
      <c r="A29" s="56"/>
      <c r="B29" s="56" t="s">
        <v>2576</v>
      </c>
      <c r="C29" s="56" t="s">
        <v>1022</v>
      </c>
      <c r="D29" s="56"/>
      <c r="E29" s="152" t="s">
        <v>1778</v>
      </c>
      <c r="F29" s="118"/>
      <c r="G29" s="56"/>
      <c r="H29" s="22" t="s">
        <v>1028</v>
      </c>
      <c r="I29" s="56" t="s">
        <v>1033</v>
      </c>
      <c r="J29" s="56"/>
    </row>
    <row r="30" spans="1:10" ht="20.25" customHeight="1" x14ac:dyDescent="0.25">
      <c r="A30" s="56"/>
      <c r="B30" s="56"/>
      <c r="C30" s="56" t="s">
        <v>1023</v>
      </c>
      <c r="D30" s="56"/>
      <c r="E30" s="153"/>
      <c r="F30" s="118"/>
      <c r="G30" s="56"/>
      <c r="H30" s="22" t="s">
        <v>1029</v>
      </c>
      <c r="I30" s="56" t="s">
        <v>1034</v>
      </c>
      <c r="J30" s="56"/>
    </row>
    <row r="31" spans="1:10" ht="20.25" customHeight="1" x14ac:dyDescent="0.25">
      <c r="A31" s="56"/>
      <c r="B31" s="56"/>
      <c r="C31" s="56" t="s">
        <v>1024</v>
      </c>
      <c r="D31" s="56"/>
      <c r="E31" s="153"/>
      <c r="F31" s="118"/>
      <c r="G31" s="56"/>
      <c r="H31" s="22" t="s">
        <v>1030</v>
      </c>
      <c r="I31" s="56" t="s">
        <v>1035</v>
      </c>
      <c r="J31" s="56"/>
    </row>
    <row r="32" spans="1:10" ht="20.25" customHeight="1" x14ac:dyDescent="0.25">
      <c r="A32" s="56"/>
      <c r="B32" s="56"/>
      <c r="C32" s="56" t="s">
        <v>2578</v>
      </c>
      <c r="D32" s="56"/>
      <c r="E32" s="153"/>
      <c r="F32" s="118"/>
      <c r="G32" s="56"/>
      <c r="H32" s="56"/>
      <c r="I32" s="56" t="s">
        <v>1036</v>
      </c>
      <c r="J32" s="56"/>
    </row>
    <row r="33" spans="1:10" ht="20.25" customHeight="1" x14ac:dyDescent="0.25">
      <c r="A33" s="56"/>
      <c r="B33" s="56"/>
      <c r="C33" s="56" t="s">
        <v>2579</v>
      </c>
      <c r="D33" s="56"/>
      <c r="E33" s="153"/>
      <c r="F33" s="118"/>
      <c r="G33" s="56"/>
      <c r="H33" s="118"/>
      <c r="I33" s="56" t="s">
        <v>2577</v>
      </c>
      <c r="J33" s="56"/>
    </row>
    <row r="34" spans="1:10" ht="20.25" customHeight="1" x14ac:dyDescent="0.25">
      <c r="A34" s="56"/>
      <c r="B34" s="56"/>
      <c r="C34" s="56"/>
      <c r="D34" s="56"/>
      <c r="E34" s="153"/>
      <c r="F34" s="118"/>
      <c r="G34" s="56"/>
      <c r="H34" s="118"/>
      <c r="I34" s="56" t="s">
        <v>2053</v>
      </c>
      <c r="J34" s="56"/>
    </row>
    <row r="35" spans="1:10" ht="20.25" customHeight="1" x14ac:dyDescent="0.25">
      <c r="A35" s="56"/>
      <c r="B35" s="56"/>
      <c r="C35" s="56"/>
      <c r="D35" s="56"/>
      <c r="E35" s="153"/>
      <c r="F35" s="118"/>
      <c r="G35" s="56"/>
      <c r="H35" s="118"/>
      <c r="I35" s="56"/>
      <c r="J35" s="56"/>
    </row>
    <row r="36" spans="1:10" ht="22.5" customHeight="1" x14ac:dyDescent="0.25">
      <c r="A36" s="17">
        <v>4</v>
      </c>
      <c r="B36" s="56" t="s">
        <v>1907</v>
      </c>
      <c r="C36" s="56" t="s">
        <v>1909</v>
      </c>
      <c r="D36" s="56" t="s">
        <v>1912</v>
      </c>
      <c r="E36" s="148">
        <v>300000</v>
      </c>
      <c r="F36" s="163">
        <v>300000</v>
      </c>
      <c r="G36" s="20">
        <v>300000</v>
      </c>
      <c r="H36" s="123" t="s">
        <v>1914</v>
      </c>
      <c r="I36" s="56" t="s">
        <v>1916</v>
      </c>
      <c r="J36" s="21" t="s">
        <v>222</v>
      </c>
    </row>
    <row r="37" spans="1:10" ht="23.25" customHeight="1" x14ac:dyDescent="0.25">
      <c r="A37" s="56"/>
      <c r="B37" s="56" t="s">
        <v>1908</v>
      </c>
      <c r="C37" s="56" t="s">
        <v>1910</v>
      </c>
      <c r="D37" s="56" t="s">
        <v>1913</v>
      </c>
      <c r="E37" s="152" t="s">
        <v>2064</v>
      </c>
      <c r="F37" s="118"/>
      <c r="G37" s="56"/>
      <c r="H37" s="22" t="s">
        <v>1915</v>
      </c>
      <c r="I37" s="56" t="s">
        <v>1917</v>
      </c>
      <c r="J37" s="22"/>
    </row>
    <row r="38" spans="1:10" ht="23.25" customHeight="1" x14ac:dyDescent="0.25">
      <c r="A38" s="56"/>
      <c r="B38" s="56" t="s">
        <v>604</v>
      </c>
      <c r="C38" s="56" t="s">
        <v>1911</v>
      </c>
      <c r="D38" s="56"/>
      <c r="E38" s="152" t="s">
        <v>1795</v>
      </c>
      <c r="F38" s="118"/>
      <c r="G38" s="56"/>
      <c r="H38" s="22"/>
      <c r="I38" s="56" t="s">
        <v>1918</v>
      </c>
      <c r="J38" s="22"/>
    </row>
    <row r="39" spans="1:10" ht="23.25" customHeight="1" x14ac:dyDescent="0.25">
      <c r="A39" s="56"/>
      <c r="B39" s="56"/>
      <c r="C39" s="56" t="s">
        <v>1920</v>
      </c>
      <c r="D39" s="56"/>
      <c r="E39" s="152"/>
      <c r="F39" s="118"/>
      <c r="G39" s="56"/>
      <c r="H39" s="22"/>
      <c r="I39" s="56" t="s">
        <v>1919</v>
      </c>
      <c r="J39" s="22"/>
    </row>
    <row r="40" spans="1:10" ht="23.25" customHeight="1" x14ac:dyDescent="0.25">
      <c r="A40" s="56"/>
      <c r="B40" s="56"/>
      <c r="C40" s="56" t="s">
        <v>1921</v>
      </c>
      <c r="D40" s="56"/>
      <c r="E40" s="152"/>
      <c r="F40" s="118"/>
      <c r="G40" s="56"/>
      <c r="H40" s="22"/>
      <c r="I40" s="56"/>
      <c r="J40" s="22"/>
    </row>
    <row r="41" spans="1:10" ht="23.25" customHeight="1" x14ac:dyDescent="0.25">
      <c r="A41" s="17"/>
      <c r="B41" s="56"/>
      <c r="C41" s="56" t="s">
        <v>1922</v>
      </c>
      <c r="D41" s="56"/>
      <c r="E41" s="152"/>
      <c r="F41" s="118"/>
      <c r="G41" s="56"/>
      <c r="H41" s="22"/>
      <c r="I41" s="56"/>
      <c r="J41" s="22"/>
    </row>
    <row r="42" spans="1:10" ht="23.25" customHeight="1" x14ac:dyDescent="0.25">
      <c r="A42" s="56"/>
      <c r="B42" s="56"/>
      <c r="C42" s="56"/>
      <c r="D42" s="56"/>
      <c r="E42" s="152"/>
      <c r="F42" s="118"/>
      <c r="G42" s="56"/>
      <c r="H42" s="56"/>
      <c r="I42" s="56"/>
      <c r="J42" s="22"/>
    </row>
    <row r="43" spans="1:10" x14ac:dyDescent="0.25">
      <c r="A43" s="57"/>
      <c r="B43" s="57"/>
      <c r="C43" s="57"/>
      <c r="D43" s="57"/>
      <c r="E43" s="202"/>
      <c r="F43" s="121"/>
      <c r="G43" s="57"/>
      <c r="H43" s="57"/>
      <c r="I43" s="57"/>
      <c r="J43" s="23"/>
    </row>
    <row r="44" spans="1:10" ht="20.25" x14ac:dyDescent="0.3">
      <c r="A44" s="316">
        <v>26</v>
      </c>
      <c r="B44" s="317"/>
      <c r="C44" s="317"/>
      <c r="D44" s="317"/>
      <c r="E44" s="317"/>
      <c r="F44" s="317"/>
      <c r="G44" s="317"/>
      <c r="H44" s="317"/>
      <c r="I44" s="317"/>
      <c r="J44" s="317"/>
    </row>
    <row r="52" spans="4:4" x14ac:dyDescent="0.25">
      <c r="D52" s="208">
        <f>E6+E15+E27+E36</f>
        <v>1230000</v>
      </c>
    </row>
  </sheetData>
  <mergeCells count="5">
    <mergeCell ref="A44:J44"/>
    <mergeCell ref="A4:A5"/>
    <mergeCell ref="B4:B5"/>
    <mergeCell ref="C4:C5"/>
    <mergeCell ref="A20:J20"/>
  </mergeCells>
  <phoneticPr fontId="0" type="noConversion"/>
  <printOptions horizontalCentered="1"/>
  <pageMargins left="0.31" right="0.34" top="0.78" bottom="0.511811023622047" header="0.49" footer="0.47244094488188998"/>
  <pageSetup paperSize="9" orientation="landscape" horizontalDpi="429496729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25"/>
  <sheetViews>
    <sheetView topLeftCell="A30" zoomScale="130" zoomScaleNormal="130" workbookViewId="0">
      <selection activeCell="D96" sqref="D96"/>
    </sheetView>
  </sheetViews>
  <sheetFormatPr defaultRowHeight="15.75" x14ac:dyDescent="0.25"/>
  <cols>
    <col min="1" max="1" width="4.140625" style="7" customWidth="1"/>
    <col min="2" max="2" width="23" style="7" customWidth="1"/>
    <col min="3" max="3" width="27.140625" style="7" customWidth="1"/>
    <col min="4" max="4" width="24" style="7" customWidth="1"/>
    <col min="5" max="5" width="9.5703125" style="7" customWidth="1"/>
    <col min="6" max="7" width="9.7109375" style="7" customWidth="1"/>
    <col min="8" max="8" width="10" style="7" customWidth="1"/>
    <col min="9" max="9" width="23.7109375" style="7" customWidth="1"/>
    <col min="10" max="10" width="10.5703125" style="7" customWidth="1"/>
    <col min="11" max="11" width="9.140625" style="7"/>
    <col min="12" max="12" width="17.140625" style="7" customWidth="1"/>
    <col min="13" max="16384" width="9.140625" style="7"/>
  </cols>
  <sheetData>
    <row r="1" spans="1:10" ht="23.1" customHeight="1" x14ac:dyDescent="0.25">
      <c r="A1" s="6" t="s">
        <v>320</v>
      </c>
      <c r="B1" s="6"/>
      <c r="C1" s="6"/>
      <c r="D1" s="6"/>
      <c r="E1" s="6"/>
      <c r="F1" s="6"/>
      <c r="G1" s="6"/>
      <c r="H1" s="6"/>
      <c r="I1" s="6"/>
      <c r="J1" s="6"/>
    </row>
    <row r="2" spans="1:10" ht="23.1" customHeight="1" x14ac:dyDescent="0.25">
      <c r="A2" s="6" t="s">
        <v>321</v>
      </c>
      <c r="B2" s="6"/>
      <c r="C2" s="6"/>
      <c r="D2" s="6"/>
      <c r="E2" s="6"/>
      <c r="F2" s="6"/>
      <c r="G2" s="6"/>
      <c r="H2" s="6"/>
      <c r="I2" s="209"/>
      <c r="J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s="33" customFormat="1" ht="20.25" customHeight="1" x14ac:dyDescent="0.25">
      <c r="A6" s="94">
        <v>1</v>
      </c>
      <c r="B6" s="99" t="s">
        <v>128</v>
      </c>
      <c r="C6" s="99" t="s">
        <v>935</v>
      </c>
      <c r="D6" s="100" t="s">
        <v>39</v>
      </c>
      <c r="E6" s="148">
        <v>70000</v>
      </c>
      <c r="F6" s="123">
        <v>70000</v>
      </c>
      <c r="G6" s="20">
        <v>70000</v>
      </c>
      <c r="H6" s="20" t="s">
        <v>867</v>
      </c>
      <c r="I6" s="100" t="s">
        <v>323</v>
      </c>
      <c r="J6" s="101" t="s">
        <v>222</v>
      </c>
    </row>
    <row r="7" spans="1:10" s="33" customFormat="1" ht="20.25" customHeight="1" x14ac:dyDescent="0.25">
      <c r="A7" s="46"/>
      <c r="B7" s="18"/>
      <c r="C7" s="18" t="s">
        <v>87</v>
      </c>
      <c r="D7" s="19" t="s">
        <v>322</v>
      </c>
      <c r="E7" s="152" t="s">
        <v>2065</v>
      </c>
      <c r="F7" s="91"/>
      <c r="G7" s="102"/>
      <c r="H7" s="102" t="s">
        <v>931</v>
      </c>
      <c r="I7" s="19" t="s">
        <v>90</v>
      </c>
      <c r="J7" s="21"/>
    </row>
    <row r="8" spans="1:10" s="33" customFormat="1" ht="20.25" customHeight="1" x14ac:dyDescent="0.25">
      <c r="A8" s="46"/>
      <c r="B8" s="18"/>
      <c r="C8" s="18" t="s">
        <v>88</v>
      </c>
      <c r="D8" s="19"/>
      <c r="E8" s="152" t="s">
        <v>1785</v>
      </c>
      <c r="F8" s="91"/>
      <c r="G8" s="22"/>
      <c r="H8" s="22"/>
      <c r="I8" s="19" t="s">
        <v>324</v>
      </c>
      <c r="J8" s="21"/>
    </row>
    <row r="9" spans="1:10" s="33" customFormat="1" ht="20.25" customHeight="1" x14ac:dyDescent="0.25">
      <c r="A9" s="46"/>
      <c r="B9" s="18"/>
      <c r="C9" s="18" t="s">
        <v>89</v>
      </c>
      <c r="D9" s="19"/>
      <c r="E9" s="152" t="s">
        <v>1786</v>
      </c>
      <c r="F9" s="91"/>
      <c r="G9" s="22"/>
      <c r="H9" s="22"/>
      <c r="I9" s="19" t="s">
        <v>715</v>
      </c>
      <c r="J9" s="21"/>
    </row>
    <row r="10" spans="1:10" s="33" customFormat="1" ht="20.25" customHeight="1" x14ac:dyDescent="0.25">
      <c r="A10" s="46"/>
      <c r="B10" s="18"/>
      <c r="C10" s="18"/>
      <c r="D10" s="19"/>
      <c r="E10" s="154"/>
      <c r="F10" s="91"/>
      <c r="G10" s="22"/>
      <c r="H10" s="22"/>
      <c r="I10" s="19" t="s">
        <v>325</v>
      </c>
      <c r="J10" s="21"/>
    </row>
    <row r="11" spans="1:10" s="33" customFormat="1" ht="20.25" customHeight="1" x14ac:dyDescent="0.25">
      <c r="A11" s="46"/>
      <c r="B11" s="18"/>
      <c r="C11" s="18"/>
      <c r="D11" s="19"/>
      <c r="E11" s="154"/>
      <c r="F11" s="91"/>
      <c r="G11" s="22"/>
      <c r="H11" s="22"/>
      <c r="I11" s="19"/>
      <c r="J11" s="21"/>
    </row>
    <row r="12" spans="1:10" s="81" customFormat="1" ht="20.25" customHeight="1" x14ac:dyDescent="0.25">
      <c r="A12" s="17">
        <v>2</v>
      </c>
      <c r="B12" s="56" t="s">
        <v>2551</v>
      </c>
      <c r="C12" s="56" t="s">
        <v>2552</v>
      </c>
      <c r="D12" s="56" t="s">
        <v>39</v>
      </c>
      <c r="E12" s="148">
        <v>50000</v>
      </c>
      <c r="F12" s="123">
        <v>50000</v>
      </c>
      <c r="G12" s="20">
        <v>50000</v>
      </c>
      <c r="H12" s="20" t="s">
        <v>932</v>
      </c>
      <c r="I12" s="56" t="s">
        <v>2555</v>
      </c>
      <c r="J12" s="22" t="s">
        <v>222</v>
      </c>
    </row>
    <row r="13" spans="1:10" s="81" customFormat="1" ht="20.25" customHeight="1" x14ac:dyDescent="0.25">
      <c r="A13" s="22"/>
      <c r="B13" s="56" t="s">
        <v>124</v>
      </c>
      <c r="C13" s="56" t="s">
        <v>2553</v>
      </c>
      <c r="D13" s="56"/>
      <c r="E13" s="152" t="s">
        <v>2029</v>
      </c>
      <c r="F13" s="118"/>
      <c r="G13" s="22"/>
      <c r="H13" s="22" t="s">
        <v>933</v>
      </c>
      <c r="I13" s="56" t="s">
        <v>2556</v>
      </c>
      <c r="J13" s="56"/>
    </row>
    <row r="14" spans="1:10" s="81" customFormat="1" ht="20.25" customHeight="1" x14ac:dyDescent="0.25">
      <c r="A14" s="22"/>
      <c r="B14" s="56"/>
      <c r="C14" s="56" t="s">
        <v>2554</v>
      </c>
      <c r="D14" s="56"/>
      <c r="E14" s="152" t="s">
        <v>1787</v>
      </c>
      <c r="F14" s="118"/>
      <c r="G14" s="22"/>
      <c r="H14" s="22" t="s">
        <v>141</v>
      </c>
      <c r="I14" s="56" t="s">
        <v>936</v>
      </c>
      <c r="J14" s="56"/>
    </row>
    <row r="15" spans="1:10" s="81" customFormat="1" ht="20.25" customHeight="1" x14ac:dyDescent="0.25">
      <c r="A15" s="22"/>
      <c r="B15" s="56"/>
      <c r="C15" s="56"/>
      <c r="D15" s="56"/>
      <c r="E15" s="152" t="s">
        <v>1788</v>
      </c>
      <c r="F15" s="118"/>
      <c r="G15" s="22"/>
      <c r="H15" s="22"/>
      <c r="I15" s="56"/>
      <c r="J15" s="56"/>
    </row>
    <row r="16" spans="1:10" ht="20.25" customHeight="1" x14ac:dyDescent="0.25">
      <c r="A16" s="22"/>
      <c r="B16" s="56"/>
      <c r="C16" s="56"/>
      <c r="D16" s="56"/>
      <c r="E16" s="153"/>
      <c r="F16" s="118"/>
      <c r="G16" s="22"/>
      <c r="H16" s="22"/>
      <c r="I16" s="56"/>
      <c r="J16" s="56"/>
    </row>
    <row r="17" spans="1:10" ht="20.25" customHeight="1" x14ac:dyDescent="0.25">
      <c r="A17" s="17">
        <v>3</v>
      </c>
      <c r="B17" s="56" t="s">
        <v>934</v>
      </c>
      <c r="C17" s="56" t="s">
        <v>961</v>
      </c>
      <c r="D17" s="56" t="s">
        <v>963</v>
      </c>
      <c r="E17" s="148">
        <v>3500000</v>
      </c>
      <c r="F17" s="164">
        <v>3500000</v>
      </c>
      <c r="G17" s="164">
        <v>3500000</v>
      </c>
      <c r="H17" s="20" t="s">
        <v>938</v>
      </c>
      <c r="I17" s="56" t="s">
        <v>937</v>
      </c>
      <c r="J17" s="22" t="s">
        <v>222</v>
      </c>
    </row>
    <row r="18" spans="1:10" ht="20.25" customHeight="1" x14ac:dyDescent="0.25">
      <c r="A18" s="22"/>
      <c r="B18" s="56" t="s">
        <v>1039</v>
      </c>
      <c r="C18" s="56" t="s">
        <v>962</v>
      </c>
      <c r="D18" s="56" t="s">
        <v>964</v>
      </c>
      <c r="E18" s="152" t="s">
        <v>2066</v>
      </c>
      <c r="F18" s="157"/>
      <c r="G18" s="22"/>
      <c r="H18" s="22" t="s">
        <v>939</v>
      </c>
      <c r="I18" s="56" t="s">
        <v>125</v>
      </c>
      <c r="J18" s="56"/>
    </row>
    <row r="19" spans="1:10" ht="20.25" customHeight="1" x14ac:dyDescent="0.25">
      <c r="A19" s="22"/>
      <c r="B19" s="56" t="s">
        <v>133</v>
      </c>
      <c r="C19" s="56"/>
      <c r="D19" s="56" t="s">
        <v>965</v>
      </c>
      <c r="E19" s="152" t="s">
        <v>1789</v>
      </c>
      <c r="F19" s="157"/>
      <c r="G19" s="22"/>
      <c r="H19" s="22" t="s">
        <v>940</v>
      </c>
      <c r="I19" s="56"/>
      <c r="J19" s="56"/>
    </row>
    <row r="20" spans="1:10" ht="20.25" customHeight="1" x14ac:dyDescent="0.25">
      <c r="A20" s="23"/>
      <c r="B20" s="57"/>
      <c r="C20" s="57"/>
      <c r="D20" s="57"/>
      <c r="E20" s="165" t="s">
        <v>1790</v>
      </c>
      <c r="F20" s="158"/>
      <c r="G20" s="23"/>
      <c r="H20" s="23"/>
      <c r="I20" s="57"/>
      <c r="J20" s="57"/>
    </row>
    <row r="21" spans="1:10" ht="20.25" x14ac:dyDescent="0.3">
      <c r="A21" s="316"/>
      <c r="B21" s="317"/>
      <c r="C21" s="317"/>
      <c r="D21" s="317"/>
      <c r="E21" s="317"/>
      <c r="F21" s="317"/>
      <c r="G21" s="317"/>
      <c r="H21" s="317"/>
      <c r="I21" s="317"/>
      <c r="J21" s="317"/>
    </row>
    <row r="22" spans="1:10" x14ac:dyDescent="0.25">
      <c r="A22" s="96"/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25">
      <c r="A23" s="96"/>
      <c r="B23" s="34"/>
      <c r="C23" s="34"/>
      <c r="D23" s="34"/>
      <c r="E23" s="34"/>
      <c r="F23" s="34"/>
      <c r="G23" s="34"/>
      <c r="H23" s="34"/>
      <c r="I23" s="34"/>
      <c r="J23" s="34"/>
    </row>
    <row r="24" spans="1:10" x14ac:dyDescent="0.25">
      <c r="A24" s="96"/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96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20.25" customHeight="1" x14ac:dyDescent="0.25">
      <c r="A26" s="17">
        <v>4</v>
      </c>
      <c r="B26" s="56" t="s">
        <v>28</v>
      </c>
      <c r="C26" s="56" t="s">
        <v>326</v>
      </c>
      <c r="D26" s="56" t="s">
        <v>941</v>
      </c>
      <c r="E26" s="148">
        <v>1500000</v>
      </c>
      <c r="F26" s="163">
        <v>1500000</v>
      </c>
      <c r="G26" s="63">
        <v>1500000</v>
      </c>
      <c r="H26" s="20" t="s">
        <v>938</v>
      </c>
      <c r="I26" s="56" t="s">
        <v>942</v>
      </c>
      <c r="J26" s="22" t="s">
        <v>222</v>
      </c>
    </row>
    <row r="27" spans="1:10" ht="20.25" customHeight="1" x14ac:dyDescent="0.25">
      <c r="A27" s="22"/>
      <c r="B27" s="56" t="s">
        <v>545</v>
      </c>
      <c r="C27" s="56" t="s">
        <v>559</v>
      </c>
      <c r="D27" s="56" t="s">
        <v>966</v>
      </c>
      <c r="E27" s="152" t="s">
        <v>2067</v>
      </c>
      <c r="F27" s="157"/>
      <c r="G27" s="22"/>
      <c r="H27" s="22" t="s">
        <v>939</v>
      </c>
      <c r="I27" s="56" t="s">
        <v>93</v>
      </c>
      <c r="J27" s="56"/>
    </row>
    <row r="28" spans="1:10" ht="20.25" customHeight="1" x14ac:dyDescent="0.25">
      <c r="A28" s="22"/>
      <c r="B28" s="56" t="s">
        <v>945</v>
      </c>
      <c r="C28" s="56" t="s">
        <v>216</v>
      </c>
      <c r="D28" s="56" t="s">
        <v>967</v>
      </c>
      <c r="E28" s="152" t="s">
        <v>1791</v>
      </c>
      <c r="F28" s="157"/>
      <c r="G28" s="22"/>
      <c r="H28" s="22" t="s">
        <v>940</v>
      </c>
      <c r="I28" s="56" t="s">
        <v>943</v>
      </c>
      <c r="J28" s="56"/>
    </row>
    <row r="29" spans="1:10" ht="20.25" customHeight="1" x14ac:dyDescent="0.25">
      <c r="A29" s="22"/>
      <c r="B29" s="56" t="s">
        <v>946</v>
      </c>
      <c r="C29" s="56" t="s">
        <v>327</v>
      </c>
      <c r="D29" s="56" t="s">
        <v>968</v>
      </c>
      <c r="E29" s="152" t="s">
        <v>1792</v>
      </c>
      <c r="F29" s="157"/>
      <c r="G29" s="22"/>
      <c r="H29" s="22"/>
      <c r="I29" s="56" t="s">
        <v>546</v>
      </c>
      <c r="J29" s="56"/>
    </row>
    <row r="30" spans="1:10" ht="20.25" customHeight="1" x14ac:dyDescent="0.25">
      <c r="A30" s="22"/>
      <c r="B30" s="56"/>
      <c r="C30" s="56" t="s">
        <v>301</v>
      </c>
      <c r="D30" s="56" t="s">
        <v>969</v>
      </c>
      <c r="E30" s="153"/>
      <c r="F30" s="157"/>
      <c r="G30" s="22"/>
      <c r="H30" s="22"/>
      <c r="I30" s="56" t="s">
        <v>944</v>
      </c>
      <c r="J30" s="56"/>
    </row>
    <row r="31" spans="1:10" ht="20.25" customHeight="1" x14ac:dyDescent="0.25">
      <c r="A31" s="22"/>
      <c r="B31" s="56"/>
      <c r="C31" s="56" t="s">
        <v>594</v>
      </c>
      <c r="D31" s="56" t="s">
        <v>970</v>
      </c>
      <c r="E31" s="153"/>
      <c r="F31" s="157"/>
      <c r="G31" s="22"/>
      <c r="H31" s="22"/>
      <c r="I31" s="56" t="s">
        <v>634</v>
      </c>
      <c r="J31" s="56"/>
    </row>
    <row r="32" spans="1:10" ht="20.25" customHeight="1" x14ac:dyDescent="0.25">
      <c r="A32" s="22"/>
      <c r="B32" s="56"/>
      <c r="C32" s="56" t="s">
        <v>647</v>
      </c>
      <c r="D32" s="56" t="s">
        <v>716</v>
      </c>
      <c r="E32" s="153"/>
      <c r="F32" s="157"/>
      <c r="G32" s="22"/>
      <c r="H32" s="22"/>
      <c r="I32" s="56" t="s">
        <v>635</v>
      </c>
      <c r="J32" s="56"/>
    </row>
    <row r="33" spans="1:10" ht="20.25" customHeight="1" x14ac:dyDescent="0.25">
      <c r="A33" s="22"/>
      <c r="B33" s="56"/>
      <c r="C33" s="56" t="s">
        <v>595</v>
      </c>
      <c r="D33" s="56"/>
      <c r="E33" s="153"/>
      <c r="F33" s="157"/>
      <c r="G33" s="22"/>
      <c r="H33" s="22"/>
      <c r="I33" s="56" t="s">
        <v>636</v>
      </c>
      <c r="J33" s="56"/>
    </row>
    <row r="34" spans="1:10" ht="20.25" customHeight="1" x14ac:dyDescent="0.25">
      <c r="A34" s="22"/>
      <c r="B34" s="56"/>
      <c r="C34" s="56" t="s">
        <v>632</v>
      </c>
      <c r="D34" s="56"/>
      <c r="E34" s="153"/>
      <c r="F34" s="157"/>
      <c r="G34" s="22"/>
      <c r="H34" s="22"/>
      <c r="I34" s="56"/>
      <c r="J34" s="56"/>
    </row>
    <row r="35" spans="1:10" ht="20.25" customHeight="1" x14ac:dyDescent="0.25">
      <c r="A35" s="22"/>
      <c r="B35" s="56"/>
      <c r="C35" s="56" t="s">
        <v>633</v>
      </c>
      <c r="D35" s="56"/>
      <c r="E35" s="153"/>
      <c r="F35" s="157"/>
      <c r="G35" s="22"/>
      <c r="H35" s="22"/>
      <c r="I35" s="56"/>
      <c r="J35" s="56"/>
    </row>
    <row r="36" spans="1:10" ht="20.25" customHeight="1" x14ac:dyDescent="0.25">
      <c r="A36" s="22"/>
      <c r="B36" s="56"/>
      <c r="C36" s="56" t="s">
        <v>637</v>
      </c>
      <c r="D36" s="56"/>
      <c r="E36" s="153"/>
      <c r="F36" s="157"/>
      <c r="G36" s="22"/>
      <c r="H36" s="22"/>
      <c r="I36" s="56"/>
      <c r="J36" s="56"/>
    </row>
    <row r="37" spans="1:10" ht="20.25" customHeight="1" x14ac:dyDescent="0.25">
      <c r="A37" s="22"/>
      <c r="B37" s="56"/>
      <c r="C37" s="56" t="s">
        <v>638</v>
      </c>
      <c r="D37" s="56"/>
      <c r="E37" s="153"/>
      <c r="F37" s="157"/>
      <c r="G37" s="22"/>
      <c r="H37" s="22"/>
      <c r="I37" s="56"/>
      <c r="J37" s="56"/>
    </row>
    <row r="38" spans="1:10" ht="20.25" customHeight="1" x14ac:dyDescent="0.25">
      <c r="A38" s="22"/>
      <c r="B38" s="56"/>
      <c r="C38" s="56" t="s">
        <v>639</v>
      </c>
      <c r="D38" s="56"/>
      <c r="E38" s="153"/>
      <c r="F38" s="157"/>
      <c r="G38" s="22"/>
      <c r="H38" s="22"/>
      <c r="I38" s="56"/>
      <c r="J38" s="56"/>
    </row>
    <row r="39" spans="1:10" ht="20.25" customHeight="1" x14ac:dyDescent="0.25">
      <c r="A39" s="22"/>
      <c r="B39" s="56"/>
      <c r="C39" s="56" t="s">
        <v>640</v>
      </c>
      <c r="D39" s="56"/>
      <c r="E39" s="153"/>
      <c r="F39" s="157"/>
      <c r="G39" s="22"/>
      <c r="H39" s="22"/>
      <c r="I39" s="56"/>
      <c r="J39" s="56"/>
    </row>
    <row r="40" spans="1:10" ht="20.25" customHeight="1" x14ac:dyDescent="0.25">
      <c r="A40" s="22"/>
      <c r="B40" s="56"/>
      <c r="C40" s="77"/>
      <c r="D40" s="56"/>
      <c r="E40" s="153"/>
      <c r="F40" s="157"/>
      <c r="G40" s="22"/>
      <c r="H40" s="22"/>
      <c r="I40" s="56"/>
      <c r="J40" s="56"/>
    </row>
    <row r="41" spans="1:10" ht="20.25" customHeight="1" x14ac:dyDescent="0.25">
      <c r="A41" s="23"/>
      <c r="B41" s="57"/>
      <c r="C41" s="103"/>
      <c r="D41" s="57"/>
      <c r="E41" s="155"/>
      <c r="F41" s="158"/>
      <c r="G41" s="23"/>
      <c r="H41" s="23"/>
      <c r="I41" s="57"/>
      <c r="J41" s="57"/>
    </row>
    <row r="42" spans="1:10" ht="20.25" x14ac:dyDescent="0.3">
      <c r="A42" s="316"/>
      <c r="B42" s="317"/>
      <c r="C42" s="317"/>
      <c r="D42" s="317"/>
      <c r="E42" s="317"/>
      <c r="F42" s="317"/>
      <c r="G42" s="317"/>
      <c r="H42" s="317"/>
      <c r="I42" s="317"/>
      <c r="J42" s="317"/>
    </row>
    <row r="43" spans="1:10" x14ac:dyDescent="0.25">
      <c r="A43" s="53"/>
      <c r="B43" s="33"/>
      <c r="C43" s="33"/>
      <c r="D43" s="33"/>
      <c r="E43" s="33"/>
      <c r="F43" s="104"/>
      <c r="G43" s="53"/>
      <c r="H43" s="53"/>
      <c r="I43" s="33"/>
      <c r="J43" s="33"/>
    </row>
    <row r="44" spans="1:10" x14ac:dyDescent="0.25">
      <c r="A44" s="53"/>
      <c r="B44" s="33"/>
      <c r="C44" s="33"/>
      <c r="D44" s="33"/>
      <c r="E44" s="33"/>
      <c r="F44" s="104"/>
      <c r="G44" s="53"/>
      <c r="H44" s="53"/>
      <c r="I44" s="33"/>
      <c r="J44" s="33"/>
    </row>
    <row r="45" spans="1:10" x14ac:dyDescent="0.25">
      <c r="A45" s="53"/>
      <c r="B45" s="33"/>
      <c r="C45" s="33"/>
      <c r="D45" s="33"/>
      <c r="E45" s="33"/>
      <c r="F45" s="104"/>
      <c r="G45" s="53"/>
      <c r="H45" s="53"/>
      <c r="I45" s="33"/>
      <c r="J45" s="33"/>
    </row>
    <row r="46" spans="1:10" x14ac:dyDescent="0.25">
      <c r="A46" s="53"/>
      <c r="B46" s="33"/>
      <c r="C46" s="33"/>
      <c r="D46" s="33"/>
      <c r="E46" s="33"/>
      <c r="F46" s="104"/>
      <c r="G46" s="53"/>
      <c r="H46" s="53"/>
      <c r="I46" s="33"/>
      <c r="J46" s="33"/>
    </row>
    <row r="47" spans="1:10" x14ac:dyDescent="0.25">
      <c r="A47" s="53"/>
      <c r="B47" s="33"/>
      <c r="C47" s="33"/>
      <c r="D47" s="33"/>
      <c r="E47" s="33"/>
      <c r="F47" s="104"/>
      <c r="G47" s="53"/>
      <c r="H47" s="53"/>
      <c r="I47" s="33"/>
      <c r="J47" s="33"/>
    </row>
    <row r="48" spans="1:10" x14ac:dyDescent="0.25">
      <c r="A48" s="53"/>
      <c r="B48" s="33"/>
      <c r="C48" s="33"/>
      <c r="D48" s="33"/>
      <c r="E48" s="33"/>
      <c r="F48" s="104"/>
      <c r="G48" s="53"/>
      <c r="H48" s="53"/>
      <c r="I48" s="33"/>
      <c r="J48" s="33"/>
    </row>
    <row r="49" spans="1:10" x14ac:dyDescent="0.25">
      <c r="A49" s="53"/>
      <c r="B49" s="33"/>
      <c r="C49" s="33"/>
      <c r="D49" s="33"/>
      <c r="E49" s="33"/>
      <c r="F49" s="104"/>
      <c r="G49" s="53"/>
      <c r="H49" s="53"/>
      <c r="I49" s="33"/>
      <c r="J49" s="33"/>
    </row>
    <row r="50" spans="1:10" s="81" customFormat="1" ht="20.25" customHeight="1" x14ac:dyDescent="0.25">
      <c r="A50" s="17">
        <v>5</v>
      </c>
      <c r="B50" s="56" t="s">
        <v>947</v>
      </c>
      <c r="C50" s="19" t="s">
        <v>951</v>
      </c>
      <c r="D50" s="56" t="s">
        <v>429</v>
      </c>
      <c r="E50" s="148">
        <v>500000</v>
      </c>
      <c r="F50" s="123">
        <v>500000</v>
      </c>
      <c r="G50" s="20">
        <v>500000</v>
      </c>
      <c r="H50" s="20" t="s">
        <v>959</v>
      </c>
      <c r="I50" s="56" t="s">
        <v>955</v>
      </c>
      <c r="J50" s="22" t="s">
        <v>222</v>
      </c>
    </row>
    <row r="51" spans="1:10" s="81" customFormat="1" ht="20.25" customHeight="1" x14ac:dyDescent="0.25">
      <c r="A51" s="22"/>
      <c r="B51" s="56" t="s">
        <v>948</v>
      </c>
      <c r="C51" s="56" t="s">
        <v>952</v>
      </c>
      <c r="D51" s="56" t="s">
        <v>949</v>
      </c>
      <c r="E51" s="152" t="s">
        <v>2068</v>
      </c>
      <c r="F51" s="157"/>
      <c r="G51" s="22"/>
      <c r="H51" s="22" t="s">
        <v>960</v>
      </c>
      <c r="I51" s="56" t="s">
        <v>0</v>
      </c>
      <c r="J51" s="56"/>
    </row>
    <row r="52" spans="1:10" s="81" customFormat="1" ht="20.25" customHeight="1" x14ac:dyDescent="0.25">
      <c r="A52" s="22"/>
      <c r="B52" s="56"/>
      <c r="C52" s="56" t="s">
        <v>953</v>
      </c>
      <c r="D52" s="56"/>
      <c r="E52" s="152" t="s">
        <v>1793</v>
      </c>
      <c r="F52" s="157"/>
      <c r="G52" s="22"/>
      <c r="H52" s="22"/>
      <c r="I52" s="56" t="s">
        <v>956</v>
      </c>
      <c r="J52" s="56"/>
    </row>
    <row r="53" spans="1:10" s="81" customFormat="1" ht="20.25" customHeight="1" x14ac:dyDescent="0.25">
      <c r="A53" s="22"/>
      <c r="B53" s="56"/>
      <c r="C53" s="56" t="s">
        <v>954</v>
      </c>
      <c r="D53" s="56"/>
      <c r="E53" s="152" t="s">
        <v>1794</v>
      </c>
      <c r="F53" s="157"/>
      <c r="G53" s="22"/>
      <c r="H53" s="22"/>
      <c r="I53" s="56" t="s">
        <v>957</v>
      </c>
      <c r="J53" s="56"/>
    </row>
    <row r="54" spans="1:10" s="81" customFormat="1" ht="20.25" customHeight="1" x14ac:dyDescent="0.25">
      <c r="A54" s="56"/>
      <c r="B54" s="56"/>
      <c r="C54" s="56" t="s">
        <v>950</v>
      </c>
      <c r="D54" s="56"/>
      <c r="E54" s="153"/>
      <c r="F54" s="157"/>
      <c r="G54" s="22"/>
      <c r="H54" s="22"/>
      <c r="I54" s="56" t="s">
        <v>958</v>
      </c>
      <c r="J54" s="56"/>
    </row>
    <row r="55" spans="1:10" s="81" customFormat="1" ht="20.25" customHeight="1" x14ac:dyDescent="0.25">
      <c r="A55" s="56"/>
      <c r="B55" s="56"/>
      <c r="C55" s="56" t="s">
        <v>328</v>
      </c>
      <c r="D55" s="56"/>
      <c r="E55" s="153"/>
      <c r="F55" s="157"/>
      <c r="G55" s="22"/>
      <c r="H55" s="22"/>
      <c r="I55" s="56"/>
      <c r="J55" s="56"/>
    </row>
    <row r="56" spans="1:10" s="81" customFormat="1" ht="20.25" customHeight="1" x14ac:dyDescent="0.25">
      <c r="A56" s="56"/>
      <c r="B56" s="56"/>
      <c r="C56" s="56" t="s">
        <v>216</v>
      </c>
      <c r="D56" s="56"/>
      <c r="E56" s="153"/>
      <c r="F56" s="157"/>
      <c r="G56" s="22"/>
      <c r="H56" s="22"/>
      <c r="I56" s="56"/>
      <c r="J56" s="56"/>
    </row>
    <row r="57" spans="1:10" s="81" customFormat="1" ht="20.25" customHeight="1" x14ac:dyDescent="0.25">
      <c r="A57" s="56"/>
      <c r="B57" s="56"/>
      <c r="C57" s="56"/>
      <c r="D57" s="56"/>
      <c r="E57" s="153"/>
      <c r="F57" s="118"/>
      <c r="G57" s="22"/>
      <c r="H57" s="22"/>
      <c r="I57" s="56"/>
      <c r="J57" s="56"/>
    </row>
    <row r="58" spans="1:10" ht="20.25" customHeight="1" x14ac:dyDescent="0.25">
      <c r="A58" s="17">
        <v>6</v>
      </c>
      <c r="B58" s="56" t="s">
        <v>971</v>
      </c>
      <c r="C58" s="105" t="s">
        <v>2557</v>
      </c>
      <c r="D58" s="56" t="s">
        <v>975</v>
      </c>
      <c r="E58" s="148">
        <v>350000</v>
      </c>
      <c r="F58" s="123">
        <v>350000</v>
      </c>
      <c r="G58" s="20">
        <v>350000</v>
      </c>
      <c r="H58" s="20" t="s">
        <v>867</v>
      </c>
      <c r="I58" s="56" t="s">
        <v>462</v>
      </c>
      <c r="J58" s="22" t="s">
        <v>222</v>
      </c>
    </row>
    <row r="59" spans="1:10" ht="20.25" customHeight="1" x14ac:dyDescent="0.25">
      <c r="A59" s="56"/>
      <c r="B59" s="56" t="s">
        <v>972</v>
      </c>
      <c r="C59" s="105" t="s">
        <v>721</v>
      </c>
      <c r="D59" s="56" t="s">
        <v>124</v>
      </c>
      <c r="E59" s="152" t="s">
        <v>2069</v>
      </c>
      <c r="F59" s="118"/>
      <c r="G59" s="22"/>
      <c r="H59" s="22" t="s">
        <v>976</v>
      </c>
      <c r="I59" s="56" t="s">
        <v>463</v>
      </c>
      <c r="J59" s="56"/>
    </row>
    <row r="60" spans="1:10" ht="20.25" customHeight="1" x14ac:dyDescent="0.25">
      <c r="A60" s="56"/>
      <c r="B60" s="56" t="s">
        <v>124</v>
      </c>
      <c r="C60" s="105" t="s">
        <v>722</v>
      </c>
      <c r="D60" s="56"/>
      <c r="E60" s="152" t="s">
        <v>1795</v>
      </c>
      <c r="F60" s="118"/>
      <c r="G60" s="22"/>
      <c r="H60" s="22"/>
      <c r="I60" s="56" t="s">
        <v>464</v>
      </c>
      <c r="J60" s="56"/>
    </row>
    <row r="61" spans="1:10" ht="20.25" customHeight="1" x14ac:dyDescent="0.25">
      <c r="A61" s="56"/>
      <c r="B61" s="56"/>
      <c r="C61" s="105" t="s">
        <v>648</v>
      </c>
      <c r="D61" s="56"/>
      <c r="E61" s="152" t="s">
        <v>1796</v>
      </c>
      <c r="F61" s="118"/>
      <c r="G61" s="22"/>
      <c r="H61" s="22"/>
      <c r="I61" s="56" t="s">
        <v>465</v>
      </c>
      <c r="J61" s="56"/>
    </row>
    <row r="62" spans="1:10" ht="20.25" customHeight="1" x14ac:dyDescent="0.25">
      <c r="A62" s="56"/>
      <c r="B62" s="56"/>
      <c r="C62" s="105" t="s">
        <v>717</v>
      </c>
      <c r="D62" s="56"/>
      <c r="E62" s="153"/>
      <c r="F62" s="118"/>
      <c r="G62" s="22"/>
      <c r="H62" s="22"/>
      <c r="I62" s="56" t="s">
        <v>466</v>
      </c>
      <c r="J62" s="56"/>
    </row>
    <row r="63" spans="1:10" ht="20.25" customHeight="1" x14ac:dyDescent="0.25">
      <c r="A63" s="56"/>
      <c r="B63" s="56"/>
      <c r="C63" s="105" t="s">
        <v>973</v>
      </c>
      <c r="D63" s="56"/>
      <c r="E63" s="153"/>
      <c r="F63" s="118"/>
      <c r="G63" s="22"/>
      <c r="H63" s="22"/>
      <c r="I63" s="56" t="s">
        <v>467</v>
      </c>
      <c r="J63" s="56"/>
    </row>
    <row r="64" spans="1:10" ht="20.25" customHeight="1" x14ac:dyDescent="0.25">
      <c r="A64" s="56"/>
      <c r="B64" s="56"/>
      <c r="C64" s="105" t="s">
        <v>649</v>
      </c>
      <c r="D64" s="56"/>
      <c r="E64" s="153"/>
      <c r="F64" s="118"/>
      <c r="G64" s="22"/>
      <c r="H64" s="22"/>
      <c r="I64" s="56" t="s">
        <v>468</v>
      </c>
      <c r="J64" s="56"/>
    </row>
    <row r="65" spans="1:10" ht="20.25" customHeight="1" x14ac:dyDescent="0.25">
      <c r="A65" s="56"/>
      <c r="B65" s="56"/>
      <c r="C65" s="77" t="s">
        <v>718</v>
      </c>
      <c r="D65" s="56"/>
      <c r="E65" s="153"/>
      <c r="F65" s="118"/>
      <c r="G65" s="22"/>
      <c r="H65" s="22"/>
      <c r="I65" s="56" t="s">
        <v>469</v>
      </c>
      <c r="J65" s="56"/>
    </row>
    <row r="66" spans="1:10" ht="20.25" customHeight="1" x14ac:dyDescent="0.25">
      <c r="A66" s="56"/>
      <c r="B66" s="56"/>
      <c r="C66" s="77" t="s">
        <v>719</v>
      </c>
      <c r="D66" s="56"/>
      <c r="E66" s="153"/>
      <c r="F66" s="118"/>
      <c r="G66" s="22"/>
      <c r="H66" s="22"/>
      <c r="I66" s="56" t="s">
        <v>470</v>
      </c>
      <c r="J66" s="56"/>
    </row>
    <row r="67" spans="1:10" ht="20.25" customHeight="1" x14ac:dyDescent="0.25">
      <c r="A67" s="56"/>
      <c r="B67" s="56"/>
      <c r="C67" s="105" t="s">
        <v>720</v>
      </c>
      <c r="D67" s="56"/>
      <c r="E67" s="153"/>
      <c r="F67" s="118"/>
      <c r="G67" s="22"/>
      <c r="H67" s="22"/>
      <c r="I67" s="56"/>
      <c r="J67" s="56"/>
    </row>
    <row r="68" spans="1:10" ht="20.25" customHeight="1" x14ac:dyDescent="0.25">
      <c r="A68" s="57"/>
      <c r="B68" s="57"/>
      <c r="C68" s="103" t="s">
        <v>974</v>
      </c>
      <c r="D68" s="57"/>
      <c r="E68" s="155"/>
      <c r="F68" s="121"/>
      <c r="G68" s="23"/>
      <c r="H68" s="23"/>
      <c r="I68" s="57"/>
      <c r="J68" s="57"/>
    </row>
    <row r="69" spans="1:10" ht="20.25" x14ac:dyDescent="0.3">
      <c r="A69" s="316"/>
      <c r="B69" s="317"/>
      <c r="C69" s="317"/>
      <c r="D69" s="317"/>
      <c r="E69" s="317"/>
      <c r="F69" s="317"/>
      <c r="G69" s="317"/>
      <c r="H69" s="317"/>
      <c r="I69" s="317"/>
      <c r="J69" s="317"/>
    </row>
    <row r="70" spans="1:10" ht="20.25" x14ac:dyDescent="0.3">
      <c r="A70" s="107"/>
      <c r="B70" s="108"/>
      <c r="C70" s="108"/>
      <c r="D70" s="108"/>
      <c r="E70" s="108"/>
      <c r="F70" s="108"/>
      <c r="G70" s="108"/>
      <c r="H70" s="108"/>
      <c r="I70" s="108"/>
      <c r="J70" s="108"/>
    </row>
    <row r="71" spans="1:10" ht="20.25" x14ac:dyDescent="0.3">
      <c r="A71" s="107"/>
      <c r="B71" s="108"/>
      <c r="C71" s="108"/>
      <c r="D71" s="108"/>
      <c r="E71" s="108"/>
      <c r="F71" s="108"/>
      <c r="G71" s="108"/>
      <c r="H71" s="108"/>
      <c r="I71" s="108"/>
      <c r="J71" s="108"/>
    </row>
    <row r="72" spans="1:10" ht="20.25" customHeight="1" x14ac:dyDescent="0.25">
      <c r="A72" s="17">
        <v>7</v>
      </c>
      <c r="B72" s="56" t="s">
        <v>223</v>
      </c>
      <c r="C72" s="56" t="s">
        <v>471</v>
      </c>
      <c r="D72" s="56" t="s">
        <v>977</v>
      </c>
      <c r="E72" s="148">
        <v>100000</v>
      </c>
      <c r="F72" s="123">
        <v>100000</v>
      </c>
      <c r="G72" s="20">
        <v>100000</v>
      </c>
      <c r="H72" s="20" t="s">
        <v>867</v>
      </c>
      <c r="I72" s="76" t="s">
        <v>984</v>
      </c>
      <c r="J72" s="22" t="s">
        <v>222</v>
      </c>
    </row>
    <row r="73" spans="1:10" ht="20.25" customHeight="1" x14ac:dyDescent="0.25">
      <c r="A73" s="56"/>
      <c r="B73" s="56" t="s">
        <v>723</v>
      </c>
      <c r="C73" s="56" t="s">
        <v>978</v>
      </c>
      <c r="D73" s="56"/>
      <c r="E73" s="152" t="s">
        <v>2070</v>
      </c>
      <c r="F73" s="118"/>
      <c r="G73" s="22"/>
      <c r="H73" s="22" t="s">
        <v>976</v>
      </c>
      <c r="I73" s="56" t="s">
        <v>985</v>
      </c>
      <c r="J73" s="56"/>
    </row>
    <row r="74" spans="1:10" ht="20.25" customHeight="1" x14ac:dyDescent="0.25">
      <c r="A74" s="56"/>
      <c r="B74" s="56" t="s">
        <v>724</v>
      </c>
      <c r="C74" s="56" t="s">
        <v>472</v>
      </c>
      <c r="D74" s="56"/>
      <c r="E74" s="152" t="s">
        <v>1797</v>
      </c>
      <c r="F74" s="118"/>
      <c r="G74" s="22"/>
      <c r="H74" s="22"/>
      <c r="I74" s="56" t="s">
        <v>986</v>
      </c>
      <c r="J74" s="56"/>
    </row>
    <row r="75" spans="1:10" ht="20.25" customHeight="1" x14ac:dyDescent="0.25">
      <c r="A75" s="56"/>
      <c r="B75" s="56"/>
      <c r="C75" s="56" t="s">
        <v>979</v>
      </c>
      <c r="D75" s="56"/>
      <c r="E75" s="152" t="s">
        <v>1798</v>
      </c>
      <c r="F75" s="118"/>
      <c r="G75" s="22"/>
      <c r="H75" s="22"/>
      <c r="I75" s="56" t="s">
        <v>987</v>
      </c>
      <c r="J75" s="56"/>
    </row>
    <row r="76" spans="1:10" ht="20.25" customHeight="1" x14ac:dyDescent="0.25">
      <c r="A76" s="56"/>
      <c r="B76" s="56"/>
      <c r="C76" s="56" t="s">
        <v>980</v>
      </c>
      <c r="D76" s="56"/>
      <c r="E76" s="153"/>
      <c r="F76" s="118"/>
      <c r="G76" s="22"/>
      <c r="H76" s="22"/>
      <c r="I76" s="56" t="s">
        <v>988</v>
      </c>
      <c r="J76" s="56"/>
    </row>
    <row r="77" spans="1:10" ht="20.25" customHeight="1" x14ac:dyDescent="0.25">
      <c r="A77" s="56"/>
      <c r="B77" s="56"/>
      <c r="C77" s="56" t="s">
        <v>981</v>
      </c>
      <c r="D77" s="56"/>
      <c r="E77" s="153"/>
      <c r="F77" s="118"/>
      <c r="G77" s="22"/>
      <c r="H77" s="22"/>
      <c r="I77" s="56" t="s">
        <v>478</v>
      </c>
      <c r="J77" s="56"/>
    </row>
    <row r="78" spans="1:10" ht="20.25" customHeight="1" x14ac:dyDescent="0.25">
      <c r="A78" s="56"/>
      <c r="B78" s="56"/>
      <c r="C78" s="56" t="s">
        <v>982</v>
      </c>
      <c r="D78" s="56"/>
      <c r="E78" s="153"/>
      <c r="F78" s="118"/>
      <c r="G78" s="22"/>
      <c r="H78" s="22"/>
      <c r="I78" s="56" t="s">
        <v>535</v>
      </c>
      <c r="J78" s="56"/>
    </row>
    <row r="79" spans="1:10" ht="20.25" customHeight="1" x14ac:dyDescent="0.25">
      <c r="A79" s="56"/>
      <c r="B79" s="56"/>
      <c r="C79" s="56" t="s">
        <v>473</v>
      </c>
      <c r="D79" s="56"/>
      <c r="E79" s="153"/>
      <c r="F79" s="118"/>
      <c r="G79" s="22"/>
      <c r="H79" s="22"/>
      <c r="I79" s="56" t="s">
        <v>479</v>
      </c>
      <c r="J79" s="56"/>
    </row>
    <row r="80" spans="1:10" ht="20.25" customHeight="1" x14ac:dyDescent="0.25">
      <c r="A80" s="56"/>
      <c r="B80" s="56"/>
      <c r="C80" s="56" t="s">
        <v>983</v>
      </c>
      <c r="D80" s="56"/>
      <c r="E80" s="153"/>
      <c r="F80" s="118"/>
      <c r="G80" s="22"/>
      <c r="H80" s="22"/>
      <c r="I80" s="56" t="s">
        <v>991</v>
      </c>
      <c r="J80" s="56"/>
    </row>
    <row r="81" spans="1:10" ht="20.25" customHeight="1" x14ac:dyDescent="0.25">
      <c r="A81" s="56"/>
      <c r="B81" s="56"/>
      <c r="C81" s="56" t="s">
        <v>474</v>
      </c>
      <c r="D81" s="56"/>
      <c r="E81" s="153"/>
      <c r="F81" s="118"/>
      <c r="G81" s="22"/>
      <c r="H81" s="22"/>
      <c r="I81" s="56" t="s">
        <v>989</v>
      </c>
      <c r="J81" s="56"/>
    </row>
    <row r="82" spans="1:10" ht="20.25" customHeight="1" x14ac:dyDescent="0.25">
      <c r="A82" s="56"/>
      <c r="B82" s="56"/>
      <c r="C82" s="56" t="s">
        <v>475</v>
      </c>
      <c r="D82" s="56"/>
      <c r="E82" s="153"/>
      <c r="F82" s="118"/>
      <c r="G82" s="22"/>
      <c r="H82" s="22"/>
      <c r="I82" s="56" t="s">
        <v>990</v>
      </c>
      <c r="J82" s="56"/>
    </row>
    <row r="83" spans="1:10" ht="20.25" customHeight="1" x14ac:dyDescent="0.25">
      <c r="A83" s="56"/>
      <c r="B83" s="56"/>
      <c r="C83" s="56" t="s">
        <v>476</v>
      </c>
      <c r="D83" s="56"/>
      <c r="E83" s="153"/>
      <c r="F83" s="118"/>
      <c r="G83" s="22"/>
      <c r="H83" s="22"/>
      <c r="I83" s="56"/>
      <c r="J83" s="56"/>
    </row>
    <row r="84" spans="1:10" ht="20.25" customHeight="1" x14ac:dyDescent="0.25">
      <c r="A84" s="56"/>
      <c r="B84" s="56"/>
      <c r="C84" s="56" t="s">
        <v>477</v>
      </c>
      <c r="D84" s="56"/>
      <c r="E84" s="153"/>
      <c r="F84" s="118"/>
      <c r="G84" s="22"/>
      <c r="H84" s="22"/>
      <c r="I84" s="56"/>
      <c r="J84" s="56"/>
    </row>
    <row r="85" spans="1:10" ht="20.25" customHeight="1" x14ac:dyDescent="0.25">
      <c r="A85" s="56"/>
      <c r="B85" s="56"/>
      <c r="C85" s="56"/>
      <c r="D85" s="56"/>
      <c r="E85" s="153"/>
      <c r="F85" s="118"/>
      <c r="G85" s="22"/>
      <c r="H85" s="22"/>
      <c r="I85" s="56"/>
      <c r="J85" s="56"/>
    </row>
    <row r="86" spans="1:10" ht="20.25" customHeight="1" x14ac:dyDescent="0.25">
      <c r="A86" s="17">
        <v>8</v>
      </c>
      <c r="B86" s="56" t="s">
        <v>971</v>
      </c>
      <c r="C86" s="56" t="s">
        <v>993</v>
      </c>
      <c r="D86" s="56" t="s">
        <v>1050</v>
      </c>
      <c r="E86" s="148">
        <v>600000</v>
      </c>
      <c r="F86" s="123">
        <v>600000</v>
      </c>
      <c r="G86" s="20">
        <v>600000</v>
      </c>
      <c r="H86" s="22" t="s">
        <v>867</v>
      </c>
      <c r="I86" s="56" t="s">
        <v>998</v>
      </c>
      <c r="J86" s="22" t="s">
        <v>222</v>
      </c>
    </row>
    <row r="87" spans="1:10" ht="20.25" customHeight="1" x14ac:dyDescent="0.25">
      <c r="A87" s="17"/>
      <c r="B87" s="56" t="s">
        <v>992</v>
      </c>
      <c r="C87" s="56" t="s">
        <v>994</v>
      </c>
      <c r="D87" s="56"/>
      <c r="E87" s="152" t="s">
        <v>2071</v>
      </c>
      <c r="F87" s="118"/>
      <c r="G87" s="22"/>
      <c r="H87" s="22" t="s">
        <v>976</v>
      </c>
      <c r="I87" s="56" t="s">
        <v>999</v>
      </c>
      <c r="J87" s="56"/>
    </row>
    <row r="88" spans="1:10" ht="20.25" customHeight="1" x14ac:dyDescent="0.25">
      <c r="A88" s="17"/>
      <c r="B88" s="56" t="s">
        <v>209</v>
      </c>
      <c r="C88" s="56" t="s">
        <v>995</v>
      </c>
      <c r="D88" s="56"/>
      <c r="E88" s="152" t="s">
        <v>1799</v>
      </c>
      <c r="F88" s="118"/>
      <c r="G88" s="22"/>
      <c r="H88" s="22"/>
      <c r="I88" s="56" t="s">
        <v>1000</v>
      </c>
      <c r="J88" s="56"/>
    </row>
    <row r="89" spans="1:10" ht="20.25" customHeight="1" x14ac:dyDescent="0.25">
      <c r="A89" s="17"/>
      <c r="B89" s="56"/>
      <c r="C89" s="56" t="s">
        <v>996</v>
      </c>
      <c r="D89" s="56"/>
      <c r="E89" s="153"/>
      <c r="F89" s="118"/>
      <c r="G89" s="22"/>
      <c r="H89" s="22"/>
      <c r="I89" s="56" t="s">
        <v>1001</v>
      </c>
      <c r="J89" s="56"/>
    </row>
    <row r="90" spans="1:10" ht="20.25" customHeight="1" x14ac:dyDescent="0.25">
      <c r="A90" s="17"/>
      <c r="B90" s="56"/>
      <c r="C90" s="56" t="s">
        <v>997</v>
      </c>
      <c r="D90" s="56"/>
      <c r="E90" s="153"/>
      <c r="F90" s="118"/>
      <c r="G90" s="22"/>
      <c r="H90" s="22"/>
      <c r="I90" s="56" t="s">
        <v>997</v>
      </c>
      <c r="J90" s="56"/>
    </row>
    <row r="91" spans="1:10" ht="20.25" customHeight="1" x14ac:dyDescent="0.25">
      <c r="A91" s="57"/>
      <c r="B91" s="57"/>
      <c r="C91" s="57"/>
      <c r="D91" s="57"/>
      <c r="E91" s="155"/>
      <c r="F91" s="121"/>
      <c r="G91" s="23"/>
      <c r="H91" s="23"/>
      <c r="I91" s="57"/>
      <c r="J91" s="57"/>
    </row>
    <row r="92" spans="1:10" ht="22.5" customHeight="1" x14ac:dyDescent="0.3">
      <c r="A92" s="316"/>
      <c r="B92" s="317"/>
      <c r="C92" s="317"/>
      <c r="D92" s="317"/>
      <c r="E92" s="317"/>
      <c r="F92" s="317"/>
      <c r="G92" s="317"/>
      <c r="H92" s="317"/>
      <c r="I92" s="317"/>
      <c r="J92" s="317"/>
    </row>
    <row r="93" spans="1:10" ht="22.5" customHeight="1" x14ac:dyDescent="0.25">
      <c r="A93" s="33"/>
      <c r="B93" s="33"/>
      <c r="C93" s="33"/>
      <c r="D93" s="33"/>
      <c r="E93" s="33"/>
      <c r="F93" s="33"/>
      <c r="G93" s="53"/>
      <c r="H93" s="53"/>
      <c r="I93" s="33"/>
      <c r="J93" s="33"/>
    </row>
    <row r="94" spans="1:10" ht="22.5" customHeight="1" x14ac:dyDescent="0.25">
      <c r="A94" s="33"/>
      <c r="B94" s="33"/>
      <c r="C94" s="33"/>
      <c r="D94" s="33"/>
      <c r="E94" s="33"/>
      <c r="F94" s="33"/>
      <c r="G94" s="53"/>
      <c r="H94" s="53"/>
      <c r="I94" s="33"/>
      <c r="J94" s="33"/>
    </row>
    <row r="95" spans="1:10" ht="22.5" customHeight="1" x14ac:dyDescent="0.25">
      <c r="A95" s="33"/>
      <c r="B95" s="33"/>
      <c r="C95" s="33"/>
      <c r="D95" s="212">
        <f>E6+E12+E17+E26+E50+E58+E72+E86</f>
        <v>6670000</v>
      </c>
      <c r="E95" s="33"/>
      <c r="F95" s="33"/>
      <c r="G95" s="53"/>
      <c r="H95" s="53"/>
      <c r="I95" s="33"/>
      <c r="J95" s="33"/>
    </row>
    <row r="96" spans="1:10" ht="22.5" customHeight="1" x14ac:dyDescent="0.25">
      <c r="A96" s="33"/>
      <c r="B96" s="33"/>
      <c r="C96" s="33"/>
      <c r="D96" s="33"/>
      <c r="E96" s="33"/>
      <c r="F96" s="33"/>
      <c r="G96" s="53"/>
      <c r="H96" s="53"/>
      <c r="I96" s="33"/>
      <c r="J96" s="33"/>
    </row>
    <row r="97" spans="1:10" ht="22.5" customHeight="1" x14ac:dyDescent="0.25">
      <c r="A97" s="33"/>
      <c r="B97" s="33"/>
      <c r="C97" s="33"/>
      <c r="D97" s="33"/>
      <c r="E97" s="33"/>
      <c r="F97" s="33"/>
      <c r="G97" s="53"/>
      <c r="H97" s="53"/>
      <c r="I97" s="33"/>
      <c r="J97" s="33"/>
    </row>
    <row r="98" spans="1:10" ht="22.5" customHeight="1" x14ac:dyDescent="0.25">
      <c r="A98" s="33"/>
      <c r="B98" s="33"/>
      <c r="C98" s="33"/>
      <c r="D98" s="33"/>
      <c r="E98" s="33"/>
      <c r="F98" s="33"/>
      <c r="G98" s="53"/>
      <c r="H98" s="53"/>
      <c r="I98" s="33"/>
      <c r="J98" s="33"/>
    </row>
    <row r="99" spans="1:10" ht="20.25" customHeight="1" x14ac:dyDescent="0.3">
      <c r="A99" s="316"/>
      <c r="B99" s="317"/>
      <c r="C99" s="317"/>
      <c r="D99" s="317"/>
      <c r="E99" s="317"/>
      <c r="F99" s="317"/>
      <c r="G99" s="317"/>
      <c r="H99" s="317"/>
      <c r="I99" s="317"/>
      <c r="J99" s="317"/>
    </row>
    <row r="100" spans="1:10" x14ac:dyDescent="0.25">
      <c r="A100" s="33"/>
      <c r="B100" s="33"/>
      <c r="C100" s="33"/>
      <c r="D100" s="33"/>
      <c r="E100" s="33"/>
      <c r="F100" s="33"/>
      <c r="G100" s="53"/>
      <c r="H100" s="53"/>
      <c r="I100" s="33"/>
      <c r="J100" s="33"/>
    </row>
    <row r="101" spans="1:10" x14ac:dyDescent="0.25">
      <c r="A101" s="33"/>
      <c r="B101" s="33"/>
      <c r="C101" s="33"/>
      <c r="D101" s="33"/>
      <c r="E101" s="33"/>
      <c r="F101" s="33"/>
      <c r="G101" s="53"/>
      <c r="H101" s="53"/>
      <c r="I101" s="33"/>
      <c r="J101" s="33"/>
    </row>
    <row r="102" spans="1:10" x14ac:dyDescent="0.25">
      <c r="A102" s="33"/>
      <c r="B102" s="33"/>
      <c r="C102" s="33"/>
      <c r="D102" s="33"/>
      <c r="E102" s="33"/>
      <c r="F102" s="33"/>
      <c r="G102" s="53"/>
      <c r="H102" s="53"/>
      <c r="I102" s="33"/>
      <c r="J102" s="33"/>
    </row>
    <row r="103" spans="1:10" x14ac:dyDescent="0.25">
      <c r="A103" s="33"/>
      <c r="B103" s="33"/>
      <c r="C103" s="33"/>
      <c r="D103" s="33"/>
      <c r="E103" s="33"/>
      <c r="F103" s="33"/>
      <c r="G103" s="53"/>
      <c r="H103" s="53"/>
      <c r="I103" s="33"/>
      <c r="J103" s="33"/>
    </row>
    <row r="104" spans="1:10" x14ac:dyDescent="0.25">
      <c r="C104" s="33"/>
      <c r="G104" s="31"/>
      <c r="H104" s="31"/>
      <c r="J104" s="33"/>
    </row>
    <row r="105" spans="1:10" x14ac:dyDescent="0.25">
      <c r="G105" s="31"/>
      <c r="H105" s="31"/>
    </row>
    <row r="106" spans="1:10" x14ac:dyDescent="0.25">
      <c r="G106" s="31"/>
      <c r="H106" s="31"/>
    </row>
    <row r="107" spans="1:10" x14ac:dyDescent="0.25">
      <c r="G107" s="31"/>
      <c r="H107" s="31"/>
    </row>
    <row r="108" spans="1:10" x14ac:dyDescent="0.25">
      <c r="G108" s="31"/>
      <c r="H108" s="31"/>
    </row>
    <row r="109" spans="1:10" x14ac:dyDescent="0.25">
      <c r="G109" s="31"/>
      <c r="H109" s="31"/>
    </row>
    <row r="110" spans="1:10" x14ac:dyDescent="0.25">
      <c r="G110" s="31"/>
      <c r="H110" s="31"/>
    </row>
    <row r="111" spans="1:10" x14ac:dyDescent="0.25">
      <c r="G111" s="31"/>
      <c r="H111" s="31"/>
    </row>
    <row r="112" spans="1:10" x14ac:dyDescent="0.25">
      <c r="G112" s="31"/>
      <c r="H112" s="31"/>
    </row>
    <row r="113" spans="7:8" x14ac:dyDescent="0.25">
      <c r="G113" s="31"/>
      <c r="H113" s="31"/>
    </row>
    <row r="114" spans="7:8" x14ac:dyDescent="0.25">
      <c r="G114" s="31"/>
      <c r="H114" s="31"/>
    </row>
    <row r="115" spans="7:8" x14ac:dyDescent="0.25">
      <c r="G115" s="31"/>
      <c r="H115" s="31"/>
    </row>
    <row r="116" spans="7:8" x14ac:dyDescent="0.25">
      <c r="G116" s="31"/>
      <c r="H116" s="31"/>
    </row>
    <row r="117" spans="7:8" x14ac:dyDescent="0.25">
      <c r="G117" s="31"/>
      <c r="H117" s="31"/>
    </row>
    <row r="118" spans="7:8" x14ac:dyDescent="0.25">
      <c r="G118" s="31"/>
      <c r="H118" s="31"/>
    </row>
    <row r="119" spans="7:8" x14ac:dyDescent="0.25">
      <c r="G119" s="31"/>
      <c r="H119" s="31"/>
    </row>
    <row r="120" spans="7:8" x14ac:dyDescent="0.25">
      <c r="G120" s="31"/>
      <c r="H120" s="31"/>
    </row>
    <row r="121" spans="7:8" x14ac:dyDescent="0.25">
      <c r="G121" s="31"/>
      <c r="H121" s="31"/>
    </row>
    <row r="122" spans="7:8" x14ac:dyDescent="0.25">
      <c r="G122" s="31"/>
      <c r="H122" s="31"/>
    </row>
    <row r="123" spans="7:8" x14ac:dyDescent="0.25">
      <c r="G123" s="31"/>
      <c r="H123" s="31"/>
    </row>
    <row r="124" spans="7:8" x14ac:dyDescent="0.25">
      <c r="G124" s="31"/>
      <c r="H124" s="31"/>
    </row>
    <row r="125" spans="7:8" x14ac:dyDescent="0.25">
      <c r="G125" s="31"/>
      <c r="H125" s="31"/>
    </row>
  </sheetData>
  <mergeCells count="8">
    <mergeCell ref="A92:J92"/>
    <mergeCell ref="A21:J21"/>
    <mergeCell ref="A99:J99"/>
    <mergeCell ref="A69:J69"/>
    <mergeCell ref="A4:A5"/>
    <mergeCell ref="B4:B5"/>
    <mergeCell ref="C4:C5"/>
    <mergeCell ref="A42:J42"/>
  </mergeCells>
  <phoneticPr fontId="0" type="noConversion"/>
  <printOptions horizontalCentered="1"/>
  <pageMargins left="0.35" right="0.36" top="0.8" bottom="0.86" header="0.62" footer="0.39370078740157499"/>
  <pageSetup paperSize="9" orientation="landscape" horizontalDpi="429496729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85" zoomScaleNormal="85" workbookViewId="0">
      <selection activeCell="I51" sqref="I51"/>
    </sheetView>
  </sheetViews>
  <sheetFormatPr defaultRowHeight="15.75" x14ac:dyDescent="0.25"/>
  <cols>
    <col min="1" max="1" width="3.85546875" style="7" customWidth="1"/>
    <col min="2" max="2" width="23.42578125" style="7" customWidth="1"/>
    <col min="3" max="3" width="29" style="7" customWidth="1"/>
    <col min="4" max="4" width="18.85546875" style="7" customWidth="1"/>
    <col min="5" max="5" width="9.5703125" style="7" customWidth="1"/>
    <col min="6" max="6" width="9.140625" style="7" customWidth="1"/>
    <col min="7" max="7" width="9.5703125" style="7" customWidth="1"/>
    <col min="8" max="8" width="11.42578125" style="7" customWidth="1"/>
    <col min="9" max="9" width="26.7109375" style="7" customWidth="1"/>
    <col min="10" max="10" width="9.28515625" style="7" customWidth="1"/>
    <col min="11" max="16384" width="9.140625" style="7"/>
  </cols>
  <sheetData>
    <row r="1" spans="1:11" ht="22.5" customHeight="1" x14ac:dyDescent="0.25">
      <c r="A1" s="280" t="s">
        <v>318</v>
      </c>
      <c r="B1" s="280"/>
    </row>
    <row r="2" spans="1:11" ht="23.1" customHeight="1" x14ac:dyDescent="0.25">
      <c r="A2" s="280" t="s">
        <v>319</v>
      </c>
      <c r="B2" s="280"/>
    </row>
    <row r="3" spans="1:11" ht="13.5" customHeight="1" x14ac:dyDescent="0.25">
      <c r="A3" s="280"/>
      <c r="B3" s="280"/>
    </row>
    <row r="4" spans="1:11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1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1" ht="20.25" customHeight="1" x14ac:dyDescent="0.25">
      <c r="A6" s="94">
        <v>1</v>
      </c>
      <c r="B6" s="56" t="s">
        <v>92</v>
      </c>
      <c r="C6" s="56" t="s">
        <v>894</v>
      </c>
      <c r="D6" s="42" t="s">
        <v>930</v>
      </c>
      <c r="E6" s="207">
        <v>80000</v>
      </c>
      <c r="F6" s="123">
        <v>80000</v>
      </c>
      <c r="G6" s="123">
        <v>80000</v>
      </c>
      <c r="H6" s="20" t="s">
        <v>867</v>
      </c>
      <c r="I6" s="56" t="s">
        <v>2511</v>
      </c>
      <c r="J6" s="22" t="s">
        <v>210</v>
      </c>
    </row>
    <row r="7" spans="1:11" ht="20.25" customHeight="1" x14ac:dyDescent="0.25">
      <c r="A7" s="22"/>
      <c r="B7" s="56" t="s">
        <v>641</v>
      </c>
      <c r="C7" s="56" t="s">
        <v>895</v>
      </c>
      <c r="D7" s="97"/>
      <c r="E7" s="152" t="s">
        <v>2062</v>
      </c>
      <c r="F7" s="118"/>
      <c r="G7" s="56"/>
      <c r="H7" s="22" t="s">
        <v>904</v>
      </c>
      <c r="I7" s="56" t="s">
        <v>2512</v>
      </c>
      <c r="J7" s="56"/>
    </row>
    <row r="8" spans="1:11" ht="20.25" customHeight="1" x14ac:dyDescent="0.25">
      <c r="A8" s="22"/>
      <c r="B8" s="56"/>
      <c r="C8" s="56" t="s">
        <v>642</v>
      </c>
      <c r="D8" s="42"/>
      <c r="E8" s="152" t="s">
        <v>1781</v>
      </c>
      <c r="F8" s="118"/>
      <c r="G8" s="56"/>
      <c r="H8" s="22"/>
      <c r="I8" s="56" t="s">
        <v>2513</v>
      </c>
      <c r="J8" s="56"/>
    </row>
    <row r="9" spans="1:11" ht="20.25" customHeight="1" x14ac:dyDescent="0.25">
      <c r="A9" s="22"/>
      <c r="B9" s="56"/>
      <c r="C9" s="56"/>
      <c r="D9" s="56"/>
      <c r="E9" s="152" t="s">
        <v>1782</v>
      </c>
      <c r="F9" s="118"/>
      <c r="G9" s="56"/>
      <c r="H9" s="56"/>
      <c r="I9" s="56" t="s">
        <v>2509</v>
      </c>
      <c r="J9" s="56"/>
    </row>
    <row r="10" spans="1:11" ht="20.25" customHeight="1" x14ac:dyDescent="0.25">
      <c r="A10" s="22"/>
      <c r="B10" s="56"/>
      <c r="C10" s="56"/>
      <c r="D10" s="56"/>
      <c r="E10" s="153"/>
      <c r="F10" s="118"/>
      <c r="G10" s="56"/>
      <c r="H10" s="56"/>
      <c r="I10" s="56" t="s">
        <v>2510</v>
      </c>
      <c r="J10" s="56"/>
    </row>
    <row r="11" spans="1:11" ht="20.25" customHeight="1" x14ac:dyDescent="0.25">
      <c r="A11" s="17"/>
      <c r="B11" s="56"/>
      <c r="C11" s="56"/>
      <c r="D11" s="56"/>
      <c r="E11" s="148"/>
      <c r="F11" s="123"/>
      <c r="G11" s="20"/>
      <c r="H11" s="20"/>
      <c r="I11" s="19"/>
      <c r="J11" s="22"/>
    </row>
    <row r="12" spans="1:11" ht="20.25" customHeight="1" x14ac:dyDescent="0.25">
      <c r="A12" s="17">
        <v>2</v>
      </c>
      <c r="B12" s="56" t="s">
        <v>2514</v>
      </c>
      <c r="C12" s="56" t="s">
        <v>896</v>
      </c>
      <c r="D12" s="56" t="s">
        <v>2012</v>
      </c>
      <c r="E12" s="148">
        <v>80000</v>
      </c>
      <c r="F12" s="123">
        <v>80000</v>
      </c>
      <c r="G12" s="123">
        <v>80000</v>
      </c>
      <c r="H12" s="20" t="s">
        <v>902</v>
      </c>
      <c r="I12" s="56" t="s">
        <v>1038</v>
      </c>
      <c r="J12" s="22" t="s">
        <v>210</v>
      </c>
    </row>
    <row r="13" spans="1:11" ht="20.25" customHeight="1" x14ac:dyDescent="0.25">
      <c r="A13" s="22"/>
      <c r="B13" s="56" t="s">
        <v>2515</v>
      </c>
      <c r="C13" s="56" t="s">
        <v>897</v>
      </c>
      <c r="D13" s="56"/>
      <c r="E13" s="152" t="s">
        <v>2062</v>
      </c>
      <c r="F13" s="118"/>
      <c r="G13" s="56"/>
      <c r="H13" s="22" t="s">
        <v>903</v>
      </c>
      <c r="I13" s="56" t="s">
        <v>644</v>
      </c>
      <c r="J13" s="22"/>
    </row>
    <row r="14" spans="1:11" ht="20.25" customHeight="1" x14ac:dyDescent="0.25">
      <c r="A14" s="22"/>
      <c r="B14" s="56"/>
      <c r="C14" s="56" t="s">
        <v>898</v>
      </c>
      <c r="D14" s="56"/>
      <c r="E14" s="152" t="s">
        <v>1781</v>
      </c>
      <c r="F14" s="118"/>
      <c r="G14" s="56"/>
      <c r="H14" s="22"/>
      <c r="I14" s="56" t="s">
        <v>645</v>
      </c>
      <c r="J14" s="22"/>
      <c r="K14" s="32"/>
    </row>
    <row r="15" spans="1:11" ht="20.25" customHeight="1" x14ac:dyDescent="0.25">
      <c r="A15" s="22"/>
      <c r="B15" s="56"/>
      <c r="C15" s="56" t="s">
        <v>899</v>
      </c>
      <c r="D15" s="56"/>
      <c r="E15" s="153"/>
      <c r="F15" s="118"/>
      <c r="G15" s="56"/>
      <c r="H15" s="56"/>
      <c r="I15" s="56" t="s">
        <v>646</v>
      </c>
      <c r="J15" s="22"/>
    </row>
    <row r="16" spans="1:11" ht="20.25" customHeight="1" x14ac:dyDescent="0.25">
      <c r="A16" s="22"/>
      <c r="B16" s="56"/>
      <c r="C16" s="56" t="s">
        <v>900</v>
      </c>
      <c r="D16" s="56"/>
      <c r="E16" s="153"/>
      <c r="F16" s="118"/>
      <c r="G16" s="56"/>
      <c r="H16" s="56"/>
      <c r="I16" s="56" t="s">
        <v>204</v>
      </c>
      <c r="J16" s="22"/>
    </row>
    <row r="17" spans="1:10" ht="20.25" customHeight="1" x14ac:dyDescent="0.25">
      <c r="A17" s="56"/>
      <c r="B17" s="56"/>
      <c r="C17" s="56" t="s">
        <v>901</v>
      </c>
      <c r="D17" s="56"/>
      <c r="E17" s="153"/>
      <c r="F17" s="118"/>
      <c r="G17" s="56"/>
      <c r="H17" s="56"/>
      <c r="I17" s="56" t="s">
        <v>2516</v>
      </c>
      <c r="J17" s="56"/>
    </row>
    <row r="18" spans="1:10" ht="20.25" customHeight="1" x14ac:dyDescent="0.25">
      <c r="A18" s="56"/>
      <c r="B18" s="56"/>
      <c r="C18" s="56" t="s">
        <v>643</v>
      </c>
      <c r="D18" s="56"/>
      <c r="E18" s="153"/>
      <c r="F18" s="118"/>
      <c r="G18" s="56"/>
      <c r="H18" s="56"/>
      <c r="I18" s="56" t="s">
        <v>2517</v>
      </c>
      <c r="J18" s="56"/>
    </row>
    <row r="19" spans="1:10" ht="20.25" customHeight="1" x14ac:dyDescent="0.25">
      <c r="A19" s="23"/>
      <c r="B19" s="57"/>
      <c r="C19" s="57"/>
      <c r="D19" s="57"/>
      <c r="E19" s="155"/>
      <c r="F19" s="121"/>
      <c r="G19" s="57"/>
      <c r="H19" s="57"/>
      <c r="I19" s="57"/>
      <c r="J19" s="23"/>
    </row>
    <row r="20" spans="1:10" ht="20.25" x14ac:dyDescent="0.3">
      <c r="A20" s="316"/>
      <c r="B20" s="317"/>
      <c r="C20" s="317"/>
      <c r="D20" s="317"/>
      <c r="E20" s="317"/>
      <c r="F20" s="317"/>
      <c r="G20" s="317"/>
      <c r="H20" s="317"/>
      <c r="I20" s="317"/>
      <c r="J20" s="317"/>
    </row>
    <row r="28" spans="1:10" ht="20.25" customHeight="1" x14ac:dyDescent="0.25">
      <c r="A28" s="17">
        <v>3</v>
      </c>
      <c r="B28" s="56" t="s">
        <v>907</v>
      </c>
      <c r="C28" s="56" t="s">
        <v>910</v>
      </c>
      <c r="D28" s="56" t="s">
        <v>928</v>
      </c>
      <c r="E28" s="148">
        <v>200000</v>
      </c>
      <c r="F28" s="123">
        <v>200000</v>
      </c>
      <c r="G28" s="20">
        <v>200000</v>
      </c>
      <c r="H28" s="20" t="s">
        <v>867</v>
      </c>
      <c r="I28" s="56" t="s">
        <v>2520</v>
      </c>
      <c r="J28" s="22" t="s">
        <v>210</v>
      </c>
    </row>
    <row r="29" spans="1:10" ht="20.25" customHeight="1" x14ac:dyDescent="0.25">
      <c r="A29" s="56"/>
      <c r="B29" s="56" t="s">
        <v>908</v>
      </c>
      <c r="C29" s="56" t="s">
        <v>911</v>
      </c>
      <c r="D29" s="56" t="s">
        <v>2518</v>
      </c>
      <c r="E29" s="152" t="s">
        <v>2034</v>
      </c>
      <c r="F29" s="118"/>
      <c r="G29" s="56"/>
      <c r="H29" s="22" t="s">
        <v>904</v>
      </c>
      <c r="I29" s="56" t="s">
        <v>2521</v>
      </c>
      <c r="J29" s="22"/>
    </row>
    <row r="30" spans="1:10" ht="20.25" customHeight="1" x14ac:dyDescent="0.25">
      <c r="A30" s="56"/>
      <c r="B30" s="56" t="s">
        <v>909</v>
      </c>
      <c r="C30" s="56" t="s">
        <v>912</v>
      </c>
      <c r="D30" s="56" t="s">
        <v>2519</v>
      </c>
      <c r="E30" s="152" t="s">
        <v>1781</v>
      </c>
      <c r="F30" s="118"/>
      <c r="G30" s="56"/>
      <c r="H30" s="56"/>
      <c r="I30" s="56" t="s">
        <v>917</v>
      </c>
      <c r="J30" s="22"/>
    </row>
    <row r="31" spans="1:10" ht="20.25" customHeight="1" x14ac:dyDescent="0.25">
      <c r="A31" s="22"/>
      <c r="B31" s="56"/>
      <c r="C31" s="56" t="s">
        <v>913</v>
      </c>
      <c r="D31" s="56"/>
      <c r="E31" s="152" t="s">
        <v>1782</v>
      </c>
      <c r="F31" s="119"/>
      <c r="G31" s="98"/>
      <c r="H31" s="98"/>
      <c r="I31" s="56" t="s">
        <v>918</v>
      </c>
      <c r="J31" s="22"/>
    </row>
    <row r="32" spans="1:10" ht="20.25" customHeight="1" x14ac:dyDescent="0.25">
      <c r="A32" s="22"/>
      <c r="B32" s="56"/>
      <c r="C32" s="56" t="s">
        <v>914</v>
      </c>
      <c r="D32" s="56"/>
      <c r="E32" s="156"/>
      <c r="F32" s="119"/>
      <c r="G32" s="98"/>
      <c r="H32" s="98"/>
      <c r="I32" s="56"/>
      <c r="J32" s="22"/>
    </row>
    <row r="33" spans="1:10" ht="20.25" customHeight="1" x14ac:dyDescent="0.25">
      <c r="A33" s="22"/>
      <c r="B33" s="56"/>
      <c r="C33" s="56" t="s">
        <v>915</v>
      </c>
      <c r="D33" s="56" t="s">
        <v>245</v>
      </c>
      <c r="E33" s="156"/>
      <c r="F33" s="119"/>
      <c r="G33" s="98"/>
      <c r="H33" s="98"/>
      <c r="I33" s="56"/>
      <c r="J33" s="22"/>
    </row>
    <row r="34" spans="1:10" ht="20.25" customHeight="1" x14ac:dyDescent="0.25">
      <c r="A34" s="22"/>
      <c r="B34" s="56"/>
      <c r="C34" s="56" t="s">
        <v>916</v>
      </c>
      <c r="D34" s="56"/>
      <c r="E34" s="156"/>
      <c r="F34" s="119"/>
      <c r="G34" s="98"/>
      <c r="H34" s="98"/>
      <c r="I34" s="56"/>
      <c r="J34" s="22"/>
    </row>
    <row r="35" spans="1:10" ht="20.25" customHeight="1" x14ac:dyDescent="0.25">
      <c r="A35" s="22"/>
      <c r="B35" s="56"/>
      <c r="C35" s="56"/>
      <c r="D35" s="56"/>
      <c r="E35" s="156"/>
      <c r="F35" s="119"/>
      <c r="G35" s="98"/>
      <c r="H35" s="98"/>
      <c r="I35" s="56"/>
      <c r="J35" s="22"/>
    </row>
    <row r="36" spans="1:10" ht="20.25" customHeight="1" x14ac:dyDescent="0.25">
      <c r="A36" s="17">
        <v>4</v>
      </c>
      <c r="B36" s="56" t="s">
        <v>919</v>
      </c>
      <c r="C36" s="56" t="s">
        <v>922</v>
      </c>
      <c r="D36" s="56" t="s">
        <v>929</v>
      </c>
      <c r="E36" s="148">
        <v>400000</v>
      </c>
      <c r="F36" s="123">
        <v>400000</v>
      </c>
      <c r="G36" s="20">
        <v>400000</v>
      </c>
      <c r="H36" s="20" t="s">
        <v>902</v>
      </c>
      <c r="I36" s="56" t="s">
        <v>2522</v>
      </c>
      <c r="J36" s="22" t="s">
        <v>210</v>
      </c>
    </row>
    <row r="37" spans="1:10" ht="20.25" customHeight="1" x14ac:dyDescent="0.25">
      <c r="A37" s="22"/>
      <c r="B37" s="56" t="s">
        <v>920</v>
      </c>
      <c r="C37" s="56" t="s">
        <v>923</v>
      </c>
      <c r="D37" s="56" t="s">
        <v>930</v>
      </c>
      <c r="E37" s="152" t="s">
        <v>2063</v>
      </c>
      <c r="F37" s="119"/>
      <c r="G37" s="98"/>
      <c r="H37" s="22" t="s">
        <v>903</v>
      </c>
      <c r="I37" s="56" t="s">
        <v>2523</v>
      </c>
      <c r="J37" s="22"/>
    </row>
    <row r="38" spans="1:10" ht="20.25" customHeight="1" x14ac:dyDescent="0.25">
      <c r="A38" s="22"/>
      <c r="B38" s="56" t="s">
        <v>921</v>
      </c>
      <c r="C38" s="56" t="s">
        <v>924</v>
      </c>
      <c r="D38" s="56"/>
      <c r="E38" s="152" t="s">
        <v>1781</v>
      </c>
      <c r="F38" s="119"/>
      <c r="G38" s="98"/>
      <c r="H38" s="98"/>
      <c r="I38" s="56" t="s">
        <v>2524</v>
      </c>
      <c r="J38" s="22"/>
    </row>
    <row r="39" spans="1:10" ht="20.25" customHeight="1" x14ac:dyDescent="0.25">
      <c r="A39" s="22"/>
      <c r="B39" s="56" t="s">
        <v>209</v>
      </c>
      <c r="C39" s="56" t="s">
        <v>925</v>
      </c>
      <c r="D39" s="56"/>
      <c r="E39" s="152" t="s">
        <v>1782</v>
      </c>
      <c r="F39" s="119"/>
      <c r="G39" s="98"/>
      <c r="H39" s="98"/>
      <c r="I39" s="56" t="s">
        <v>204</v>
      </c>
      <c r="J39" s="22"/>
    </row>
    <row r="40" spans="1:10" ht="20.25" customHeight="1" x14ac:dyDescent="0.25">
      <c r="A40" s="22"/>
      <c r="B40" s="56"/>
      <c r="C40" s="56" t="s">
        <v>926</v>
      </c>
      <c r="D40" s="56"/>
      <c r="E40" s="156"/>
      <c r="F40" s="119"/>
      <c r="G40" s="98"/>
      <c r="H40" s="98"/>
      <c r="I40" s="56"/>
      <c r="J40" s="22"/>
    </row>
    <row r="41" spans="1:10" ht="20.25" customHeight="1" x14ac:dyDescent="0.25">
      <c r="A41" s="22"/>
      <c r="B41" s="56"/>
      <c r="C41" s="56" t="s">
        <v>927</v>
      </c>
      <c r="D41" s="56"/>
      <c r="E41" s="156"/>
      <c r="F41" s="119"/>
      <c r="G41" s="98"/>
      <c r="H41" s="98"/>
      <c r="I41" s="56"/>
      <c r="J41" s="22"/>
    </row>
    <row r="42" spans="1:10" ht="20.25" customHeight="1" x14ac:dyDescent="0.25">
      <c r="A42" s="22"/>
      <c r="B42" s="56"/>
      <c r="C42" s="56"/>
      <c r="D42" s="56"/>
      <c r="E42" s="156"/>
      <c r="F42" s="119"/>
      <c r="G42" s="98"/>
      <c r="H42" s="98"/>
      <c r="I42" s="56"/>
      <c r="J42" s="22"/>
    </row>
    <row r="43" spans="1:10" ht="20.25" customHeight="1" x14ac:dyDescent="0.25">
      <c r="A43" s="17">
        <v>5</v>
      </c>
      <c r="B43" s="19" t="s">
        <v>762</v>
      </c>
      <c r="C43" s="19" t="s">
        <v>773</v>
      </c>
      <c r="D43" s="19" t="s">
        <v>2527</v>
      </c>
      <c r="E43" s="148">
        <v>300000</v>
      </c>
      <c r="F43" s="123">
        <v>300000</v>
      </c>
      <c r="G43" s="20">
        <v>300000</v>
      </c>
      <c r="H43" s="20" t="s">
        <v>832</v>
      </c>
      <c r="I43" s="19" t="s">
        <v>769</v>
      </c>
      <c r="J43" s="21" t="s">
        <v>210</v>
      </c>
    </row>
    <row r="44" spans="1:10" ht="20.25" customHeight="1" x14ac:dyDescent="0.25">
      <c r="A44" s="19"/>
      <c r="B44" s="19" t="s">
        <v>763</v>
      </c>
      <c r="C44" s="19" t="s">
        <v>774</v>
      </c>
      <c r="D44" s="19" t="s">
        <v>604</v>
      </c>
      <c r="E44" s="152" t="s">
        <v>2064</v>
      </c>
      <c r="F44" s="91"/>
      <c r="G44" s="22"/>
      <c r="H44" s="22" t="s">
        <v>833</v>
      </c>
      <c r="I44" s="19" t="s">
        <v>43</v>
      </c>
      <c r="J44" s="21"/>
    </row>
    <row r="45" spans="1:10" ht="20.25" customHeight="1" x14ac:dyDescent="0.25">
      <c r="A45" s="19"/>
      <c r="B45" s="19" t="s">
        <v>764</v>
      </c>
      <c r="C45" s="19" t="s">
        <v>760</v>
      </c>
      <c r="D45" s="22"/>
      <c r="E45" s="152" t="s">
        <v>1783</v>
      </c>
      <c r="F45" s="91"/>
      <c r="G45" s="22"/>
      <c r="H45" s="22" t="s">
        <v>834</v>
      </c>
      <c r="I45" s="19" t="s">
        <v>2525</v>
      </c>
      <c r="J45" s="21"/>
    </row>
    <row r="46" spans="1:10" ht="20.25" customHeight="1" x14ac:dyDescent="0.25">
      <c r="A46" s="19"/>
      <c r="B46" s="19" t="s">
        <v>765</v>
      </c>
      <c r="C46" s="19" t="s">
        <v>761</v>
      </c>
      <c r="D46" s="22"/>
      <c r="E46" s="152" t="s">
        <v>1784</v>
      </c>
      <c r="F46" s="91"/>
      <c r="G46" s="22"/>
      <c r="H46" s="22"/>
      <c r="I46" s="19" t="s">
        <v>2526</v>
      </c>
      <c r="J46" s="21"/>
    </row>
    <row r="47" spans="1:10" ht="20.25" customHeight="1" x14ac:dyDescent="0.25">
      <c r="A47" s="19"/>
      <c r="B47" s="93"/>
      <c r="C47" s="93" t="s">
        <v>766</v>
      </c>
      <c r="D47" s="22"/>
      <c r="E47" s="149"/>
      <c r="F47" s="91"/>
      <c r="G47" s="22"/>
      <c r="H47" s="22"/>
      <c r="I47" s="19" t="s">
        <v>770</v>
      </c>
      <c r="J47" s="21"/>
    </row>
    <row r="48" spans="1:10" ht="20.25" customHeight="1" x14ac:dyDescent="0.25">
      <c r="A48" s="19"/>
      <c r="B48" s="19"/>
      <c r="C48" s="19" t="s">
        <v>767</v>
      </c>
      <c r="D48" s="22"/>
      <c r="E48" s="149"/>
      <c r="F48" s="91"/>
      <c r="G48" s="22"/>
      <c r="H48" s="22"/>
      <c r="I48" s="19"/>
      <c r="J48" s="21"/>
    </row>
    <row r="49" spans="1:10" ht="20.25" customHeight="1" x14ac:dyDescent="0.25">
      <c r="A49" s="25"/>
      <c r="B49" s="25"/>
      <c r="C49" s="25" t="s">
        <v>768</v>
      </c>
      <c r="D49" s="23"/>
      <c r="E49" s="150"/>
      <c r="F49" s="92"/>
      <c r="G49" s="23"/>
      <c r="H49" s="23"/>
      <c r="I49" s="25"/>
      <c r="J49" s="26"/>
    </row>
    <row r="50" spans="1:10" ht="20.25" x14ac:dyDescent="0.3">
      <c r="A50" s="316">
        <v>20</v>
      </c>
      <c r="B50" s="317"/>
      <c r="C50" s="317"/>
      <c r="D50" s="317"/>
      <c r="E50" s="317"/>
      <c r="F50" s="317"/>
      <c r="G50" s="317"/>
      <c r="H50" s="317"/>
      <c r="I50" s="317"/>
      <c r="J50" s="317"/>
    </row>
    <row r="54" spans="1:10" x14ac:dyDescent="0.25">
      <c r="D54" s="208">
        <f>E6+E12+E28+E36+E43</f>
        <v>1060000</v>
      </c>
    </row>
  </sheetData>
  <mergeCells count="5">
    <mergeCell ref="A4:A5"/>
    <mergeCell ref="B4:B5"/>
    <mergeCell ref="C4:C5"/>
    <mergeCell ref="A20:J20"/>
    <mergeCell ref="A50:J50"/>
  </mergeCells>
  <pageMargins left="0.47244094488188998" right="0.35" top="1.1200000000000001" bottom="0.35433070866141703" header="0.82677165354330695" footer="0.27559055118110198"/>
  <pageSetup paperSize="9" orientation="landscape" horizontalDpi="429496729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28"/>
  <sheetViews>
    <sheetView zoomScaleNormal="100" workbookViewId="0">
      <selection activeCell="C22" sqref="C22"/>
    </sheetView>
  </sheetViews>
  <sheetFormatPr defaultRowHeight="15.75" x14ac:dyDescent="0.25"/>
  <cols>
    <col min="1" max="1" width="3.85546875" style="7" customWidth="1"/>
    <col min="2" max="2" width="21.42578125" style="7" customWidth="1"/>
    <col min="3" max="3" width="23.85546875" style="7" customWidth="1"/>
    <col min="4" max="4" width="26" style="7" customWidth="1"/>
    <col min="5" max="5" width="9.5703125" style="7" customWidth="1"/>
    <col min="6" max="6" width="9.140625" style="7" customWidth="1"/>
    <col min="7" max="7" width="9.5703125" style="7" customWidth="1"/>
    <col min="8" max="8" width="11" style="7" customWidth="1"/>
    <col min="9" max="9" width="24.5703125" style="7" customWidth="1"/>
    <col min="10" max="10" width="10.140625" style="7" customWidth="1"/>
    <col min="11" max="16384" width="9.140625" style="7"/>
  </cols>
  <sheetData>
    <row r="1" spans="1:11" ht="22.5" customHeight="1" x14ac:dyDescent="0.25">
      <c r="A1" s="6" t="s">
        <v>314</v>
      </c>
      <c r="B1" s="6"/>
    </row>
    <row r="2" spans="1:11" ht="23.1" customHeight="1" x14ac:dyDescent="0.25">
      <c r="A2" s="6" t="s">
        <v>316</v>
      </c>
      <c r="B2" s="6"/>
    </row>
    <row r="3" spans="1:11" ht="13.5" customHeight="1" x14ac:dyDescent="0.25">
      <c r="A3" s="6"/>
      <c r="B3" s="6"/>
    </row>
    <row r="4" spans="1:11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1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1" ht="20.25" customHeight="1" x14ac:dyDescent="0.25">
      <c r="A6" s="94">
        <v>1</v>
      </c>
      <c r="B6" s="95" t="s">
        <v>874</v>
      </c>
      <c r="C6" s="95" t="s">
        <v>876</v>
      </c>
      <c r="D6" s="95" t="s">
        <v>879</v>
      </c>
      <c r="E6" s="148">
        <v>30000</v>
      </c>
      <c r="F6" s="204">
        <v>30000</v>
      </c>
      <c r="G6" s="63">
        <v>30000</v>
      </c>
      <c r="H6" s="205" t="s">
        <v>832</v>
      </c>
      <c r="I6" s="95" t="s">
        <v>871</v>
      </c>
      <c r="J6" s="87" t="s">
        <v>210</v>
      </c>
    </row>
    <row r="7" spans="1:11" ht="20.25" customHeight="1" x14ac:dyDescent="0.25">
      <c r="A7" s="22"/>
      <c r="B7" s="56" t="s">
        <v>875</v>
      </c>
      <c r="C7" s="56" t="s">
        <v>877</v>
      </c>
      <c r="D7" s="56"/>
      <c r="E7" s="152" t="s">
        <v>2029</v>
      </c>
      <c r="F7" s="118"/>
      <c r="G7" s="56"/>
      <c r="H7" s="22" t="s">
        <v>880</v>
      </c>
      <c r="I7" s="56" t="s">
        <v>872</v>
      </c>
      <c r="J7" s="22"/>
    </row>
    <row r="8" spans="1:11" ht="20.25" customHeight="1" x14ac:dyDescent="0.25">
      <c r="A8" s="22"/>
      <c r="B8" s="56" t="s">
        <v>878</v>
      </c>
      <c r="C8" s="56" t="s">
        <v>427</v>
      </c>
      <c r="D8" s="56"/>
      <c r="E8" s="152" t="s">
        <v>1780</v>
      </c>
      <c r="F8" s="118"/>
      <c r="G8" s="56"/>
      <c r="H8" s="22" t="s">
        <v>881</v>
      </c>
      <c r="I8" s="56" t="s">
        <v>317</v>
      </c>
      <c r="J8" s="22"/>
    </row>
    <row r="9" spans="1:11" ht="20.25" customHeight="1" x14ac:dyDescent="0.25">
      <c r="A9" s="22"/>
      <c r="B9" s="56"/>
      <c r="C9" s="56"/>
      <c r="D9" s="56"/>
      <c r="E9" s="152" t="s">
        <v>2032</v>
      </c>
      <c r="F9" s="118"/>
      <c r="G9" s="56"/>
      <c r="H9" s="22" t="s">
        <v>141</v>
      </c>
      <c r="I9" s="56" t="s">
        <v>873</v>
      </c>
      <c r="J9" s="22" t="s">
        <v>245</v>
      </c>
    </row>
    <row r="10" spans="1:11" ht="20.25" customHeight="1" x14ac:dyDescent="0.25">
      <c r="A10" s="22"/>
      <c r="B10" s="56"/>
      <c r="C10" s="56"/>
      <c r="D10" s="56"/>
      <c r="E10" s="153"/>
      <c r="F10" s="118"/>
      <c r="G10" s="56"/>
      <c r="H10" s="56"/>
      <c r="I10" s="56"/>
      <c r="J10" s="22"/>
    </row>
    <row r="11" spans="1:11" ht="20.25" customHeight="1" x14ac:dyDescent="0.25">
      <c r="A11" s="17">
        <v>2</v>
      </c>
      <c r="B11" s="56" t="s">
        <v>882</v>
      </c>
      <c r="C11" s="56" t="s">
        <v>885</v>
      </c>
      <c r="D11" s="56" t="s">
        <v>1037</v>
      </c>
      <c r="E11" s="148">
        <v>300000</v>
      </c>
      <c r="F11" s="164">
        <v>300000</v>
      </c>
      <c r="G11" s="20">
        <v>300000</v>
      </c>
      <c r="H11" s="123" t="s">
        <v>847</v>
      </c>
      <c r="I11" s="19" t="s">
        <v>888</v>
      </c>
      <c r="J11" s="22" t="s">
        <v>210</v>
      </c>
    </row>
    <row r="12" spans="1:11" ht="20.25" customHeight="1" x14ac:dyDescent="0.25">
      <c r="A12" s="22"/>
      <c r="B12" s="56" t="s">
        <v>883</v>
      </c>
      <c r="C12" s="56" t="s">
        <v>173</v>
      </c>
      <c r="D12" s="56" t="s">
        <v>428</v>
      </c>
      <c r="E12" s="152" t="s">
        <v>2034</v>
      </c>
      <c r="F12" s="118"/>
      <c r="G12" s="56"/>
      <c r="H12" s="22" t="s">
        <v>891</v>
      </c>
      <c r="I12" s="19" t="s">
        <v>886</v>
      </c>
      <c r="J12" s="21"/>
    </row>
    <row r="13" spans="1:11" ht="20.25" customHeight="1" x14ac:dyDescent="0.25">
      <c r="A13" s="22"/>
      <c r="B13" s="56" t="s">
        <v>884</v>
      </c>
      <c r="C13" s="56" t="s">
        <v>174</v>
      </c>
      <c r="D13" s="56" t="s">
        <v>180</v>
      </c>
      <c r="E13" s="152" t="s">
        <v>1781</v>
      </c>
      <c r="F13" s="118"/>
      <c r="G13" s="56"/>
      <c r="H13" s="22" t="s">
        <v>892</v>
      </c>
      <c r="I13" s="19" t="s">
        <v>887</v>
      </c>
      <c r="J13" s="22"/>
    </row>
    <row r="14" spans="1:11" ht="20.25" customHeight="1" x14ac:dyDescent="0.25">
      <c r="A14" s="22"/>
      <c r="B14" s="56"/>
      <c r="C14" s="56" t="s">
        <v>175</v>
      </c>
      <c r="D14" s="56" t="s">
        <v>181</v>
      </c>
      <c r="E14" s="152" t="s">
        <v>2033</v>
      </c>
      <c r="F14" s="91"/>
      <c r="G14" s="22"/>
      <c r="H14" s="22" t="s">
        <v>893</v>
      </c>
      <c r="I14" s="56" t="s">
        <v>889</v>
      </c>
      <c r="J14" s="22"/>
      <c r="K14" s="32"/>
    </row>
    <row r="15" spans="1:11" ht="20.25" customHeight="1" x14ac:dyDescent="0.25">
      <c r="A15" s="22"/>
      <c r="B15" s="56"/>
      <c r="C15" s="56" t="s">
        <v>176</v>
      </c>
      <c r="D15" s="56" t="s">
        <v>2572</v>
      </c>
      <c r="E15" s="153"/>
      <c r="F15" s="118"/>
      <c r="G15" s="56"/>
      <c r="H15" s="22" t="s">
        <v>13</v>
      </c>
      <c r="I15" s="56" t="s">
        <v>890</v>
      </c>
      <c r="J15" s="22"/>
    </row>
    <row r="16" spans="1:11" ht="20.25" customHeight="1" x14ac:dyDescent="0.25">
      <c r="A16" s="22"/>
      <c r="B16" s="56"/>
      <c r="C16" s="56" t="s">
        <v>177</v>
      </c>
      <c r="D16" s="56" t="s">
        <v>2573</v>
      </c>
      <c r="E16" s="153"/>
      <c r="F16" s="118"/>
      <c r="G16" s="56"/>
      <c r="H16" s="56"/>
      <c r="I16" s="56"/>
      <c r="J16" s="22"/>
    </row>
    <row r="17" spans="1:10" ht="20.25" customHeight="1" x14ac:dyDescent="0.25">
      <c r="A17" s="22"/>
      <c r="B17" s="56"/>
      <c r="C17" s="56" t="s">
        <v>178</v>
      </c>
      <c r="D17" s="56" t="s">
        <v>2574</v>
      </c>
      <c r="E17" s="153"/>
      <c r="F17" s="118"/>
      <c r="G17" s="56"/>
      <c r="H17" s="56"/>
      <c r="I17" s="56"/>
      <c r="J17" s="22"/>
    </row>
    <row r="18" spans="1:10" ht="20.25" customHeight="1" x14ac:dyDescent="0.25">
      <c r="A18" s="22"/>
      <c r="B18" s="56"/>
      <c r="C18" s="56" t="s">
        <v>179</v>
      </c>
      <c r="D18" s="56"/>
      <c r="E18" s="153"/>
      <c r="F18" s="118"/>
      <c r="G18" s="56"/>
      <c r="H18" s="56"/>
      <c r="I18" s="56"/>
      <c r="J18" s="22"/>
    </row>
    <row r="19" spans="1:10" ht="20.25" customHeight="1" x14ac:dyDescent="0.25">
      <c r="A19" s="23"/>
      <c r="B19" s="57"/>
      <c r="C19" s="57"/>
      <c r="D19" s="57"/>
      <c r="E19" s="155"/>
      <c r="F19" s="121"/>
      <c r="G19" s="57"/>
      <c r="H19" s="57"/>
      <c r="I19" s="57"/>
      <c r="J19" s="23"/>
    </row>
    <row r="20" spans="1:10" ht="20.25" x14ac:dyDescent="0.3">
      <c r="A20" s="316">
        <v>18</v>
      </c>
      <c r="B20" s="317"/>
      <c r="C20" s="317"/>
      <c r="D20" s="317"/>
      <c r="E20" s="317"/>
      <c r="F20" s="317"/>
      <c r="G20" s="317"/>
      <c r="H20" s="317"/>
      <c r="I20" s="317"/>
      <c r="J20" s="317"/>
    </row>
    <row r="28" spans="1:10" x14ac:dyDescent="0.25">
      <c r="D28" s="208">
        <f>E6+E11</f>
        <v>330000</v>
      </c>
    </row>
  </sheetData>
  <mergeCells count="4">
    <mergeCell ref="A4:A5"/>
    <mergeCell ref="B4:B5"/>
    <mergeCell ref="C4:C5"/>
    <mergeCell ref="A20:J20"/>
  </mergeCells>
  <phoneticPr fontId="0" type="noConversion"/>
  <pageMargins left="0.47244094488188998" right="0.35" top="1.1200000000000001" bottom="0.35433070866141703" header="0.82677165354330695" footer="0.27559055118110198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64"/>
  <sheetViews>
    <sheetView topLeftCell="A37" zoomScale="130" zoomScaleNormal="130" workbookViewId="0">
      <selection activeCell="A2" sqref="A2"/>
    </sheetView>
  </sheetViews>
  <sheetFormatPr defaultRowHeight="15.75" x14ac:dyDescent="0.25"/>
  <cols>
    <col min="1" max="1" width="3.140625" style="7" customWidth="1"/>
    <col min="2" max="2" width="21.140625" style="7" customWidth="1"/>
    <col min="3" max="3" width="25.28515625" style="7" customWidth="1"/>
    <col min="4" max="4" width="26" style="7" customWidth="1"/>
    <col min="5" max="5" width="9.7109375" style="7" customWidth="1"/>
    <col min="6" max="6" width="9.42578125" style="7" customWidth="1"/>
    <col min="7" max="7" width="9.28515625" style="7" customWidth="1"/>
    <col min="8" max="8" width="11.5703125" style="7" customWidth="1"/>
    <col min="9" max="9" width="25" style="7" customWidth="1"/>
    <col min="10" max="10" width="12" style="7" customWidth="1"/>
    <col min="11" max="16384" width="9.140625" style="7"/>
  </cols>
  <sheetData>
    <row r="1" spans="1:10" s="6" customFormat="1" x14ac:dyDescent="0.25">
      <c r="A1" s="6" t="s">
        <v>397</v>
      </c>
    </row>
    <row r="2" spans="1:10" ht="23.1" customHeight="1" x14ac:dyDescent="0.25">
      <c r="A2" s="6" t="s">
        <v>398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9" t="s">
        <v>140</v>
      </c>
      <c r="B4" s="314" t="s">
        <v>141</v>
      </c>
      <c r="C4" s="321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20"/>
      <c r="B5" s="315"/>
      <c r="C5" s="322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0.25" customHeight="1" x14ac:dyDescent="0.25">
      <c r="A6" s="106">
        <v>1</v>
      </c>
      <c r="B6" s="95" t="s">
        <v>291</v>
      </c>
      <c r="C6" s="95" t="s">
        <v>399</v>
      </c>
      <c r="D6" s="95" t="s">
        <v>401</v>
      </c>
      <c r="E6" s="148">
        <v>300000</v>
      </c>
      <c r="F6" s="123">
        <v>300000</v>
      </c>
      <c r="G6" s="20">
        <v>300000</v>
      </c>
      <c r="H6" s="20" t="s">
        <v>1582</v>
      </c>
      <c r="I6" s="95" t="s">
        <v>1586</v>
      </c>
      <c r="J6" s="87" t="s">
        <v>210</v>
      </c>
    </row>
    <row r="7" spans="1:10" ht="20.25" customHeight="1" x14ac:dyDescent="0.25">
      <c r="A7" s="22"/>
      <c r="B7" s="56" t="s">
        <v>292</v>
      </c>
      <c r="C7" s="56" t="s">
        <v>400</v>
      </c>
      <c r="D7" s="56" t="s">
        <v>293</v>
      </c>
      <c r="E7" s="152" t="s">
        <v>2064</v>
      </c>
      <c r="F7" s="118"/>
      <c r="G7" s="56"/>
      <c r="H7" s="22" t="s">
        <v>1583</v>
      </c>
      <c r="I7" s="56" t="s">
        <v>294</v>
      </c>
      <c r="J7" s="22"/>
    </row>
    <row r="8" spans="1:10" ht="20.25" customHeight="1" x14ac:dyDescent="0.25">
      <c r="A8" s="22"/>
      <c r="B8" s="56"/>
      <c r="C8" s="47" t="s">
        <v>689</v>
      </c>
      <c r="D8" s="56" t="s">
        <v>295</v>
      </c>
      <c r="E8" s="152" t="s">
        <v>1783</v>
      </c>
      <c r="F8" s="118"/>
      <c r="G8" s="56"/>
      <c r="H8" s="22" t="s">
        <v>1584</v>
      </c>
      <c r="I8" s="56"/>
      <c r="J8" s="22"/>
    </row>
    <row r="9" spans="1:10" ht="20.25" customHeight="1" x14ac:dyDescent="0.25">
      <c r="A9" s="22"/>
      <c r="B9" s="56"/>
      <c r="C9" s="77" t="s">
        <v>743</v>
      </c>
      <c r="D9" s="56" t="s">
        <v>402</v>
      </c>
      <c r="E9" s="152" t="s">
        <v>1807</v>
      </c>
      <c r="F9" s="118"/>
      <c r="G9" s="56"/>
      <c r="H9" s="22" t="s">
        <v>1585</v>
      </c>
      <c r="I9" s="56"/>
      <c r="J9" s="22"/>
    </row>
    <row r="10" spans="1:10" ht="20.25" customHeight="1" x14ac:dyDescent="0.25">
      <c r="A10" s="22"/>
      <c r="B10" s="56"/>
      <c r="C10" s="19" t="s">
        <v>744</v>
      </c>
      <c r="D10" s="56" t="s">
        <v>296</v>
      </c>
      <c r="E10" s="153"/>
      <c r="F10" s="118"/>
      <c r="G10" s="56"/>
      <c r="H10" s="22" t="s">
        <v>1559</v>
      </c>
      <c r="I10" s="56"/>
      <c r="J10" s="22"/>
    </row>
    <row r="11" spans="1:10" ht="20.25" customHeight="1" x14ac:dyDescent="0.25">
      <c r="A11" s="22"/>
      <c r="B11" s="56"/>
      <c r="C11" s="56"/>
      <c r="D11" s="56" t="s">
        <v>35</v>
      </c>
      <c r="E11" s="153"/>
      <c r="F11" s="118"/>
      <c r="G11" s="56"/>
      <c r="H11" s="56"/>
      <c r="I11" s="56"/>
      <c r="J11" s="22"/>
    </row>
    <row r="12" spans="1:10" ht="20.25" customHeight="1" x14ac:dyDescent="0.25">
      <c r="A12" s="22"/>
      <c r="B12" s="56"/>
      <c r="C12" s="56"/>
      <c r="D12" s="56" t="s">
        <v>403</v>
      </c>
      <c r="E12" s="153"/>
      <c r="F12" s="118"/>
      <c r="G12" s="56"/>
      <c r="H12" s="56"/>
      <c r="I12" s="56"/>
      <c r="J12" s="22"/>
    </row>
    <row r="13" spans="1:10" ht="20.25" customHeight="1" x14ac:dyDescent="0.25">
      <c r="A13" s="22"/>
      <c r="B13" s="56"/>
      <c r="C13" s="56"/>
      <c r="D13" s="56" t="s">
        <v>297</v>
      </c>
      <c r="E13" s="153"/>
      <c r="F13" s="118"/>
      <c r="G13" s="56"/>
      <c r="H13" s="56"/>
      <c r="I13" s="56"/>
      <c r="J13" s="22"/>
    </row>
    <row r="14" spans="1:10" ht="20.25" customHeight="1" x14ac:dyDescent="0.25">
      <c r="A14" s="22"/>
      <c r="B14" s="56"/>
      <c r="C14" s="56"/>
      <c r="D14" s="56"/>
      <c r="E14" s="153"/>
      <c r="F14" s="118"/>
      <c r="G14" s="56"/>
      <c r="H14" s="56"/>
      <c r="I14" s="56"/>
      <c r="J14" s="22"/>
    </row>
    <row r="15" spans="1:10" ht="20.25" customHeight="1" x14ac:dyDescent="0.25">
      <c r="A15" s="17">
        <v>2</v>
      </c>
      <c r="B15" s="56" t="s">
        <v>2195</v>
      </c>
      <c r="C15" s="56" t="s">
        <v>1587</v>
      </c>
      <c r="D15" s="56" t="s">
        <v>1588</v>
      </c>
      <c r="E15" s="148">
        <v>300000</v>
      </c>
      <c r="F15" s="123">
        <v>300000</v>
      </c>
      <c r="G15" s="20">
        <v>300000</v>
      </c>
      <c r="H15" s="20" t="s">
        <v>867</v>
      </c>
      <c r="I15" s="56" t="s">
        <v>1589</v>
      </c>
      <c r="J15" s="22" t="s">
        <v>150</v>
      </c>
    </row>
    <row r="16" spans="1:10" ht="20.25" customHeight="1" x14ac:dyDescent="0.25">
      <c r="A16" s="22"/>
      <c r="B16" s="56"/>
      <c r="C16" s="56" t="s">
        <v>36</v>
      </c>
      <c r="D16" s="56"/>
      <c r="E16" s="152" t="s">
        <v>2064</v>
      </c>
      <c r="F16" s="118"/>
      <c r="G16" s="56"/>
      <c r="H16" s="22" t="s">
        <v>1260</v>
      </c>
      <c r="I16" s="56" t="s">
        <v>251</v>
      </c>
      <c r="J16" s="22"/>
    </row>
    <row r="17" spans="1:10" ht="20.25" customHeight="1" x14ac:dyDescent="0.25">
      <c r="A17" s="22"/>
      <c r="B17" s="56"/>
      <c r="C17" s="56" t="s">
        <v>404</v>
      </c>
      <c r="D17" s="56"/>
      <c r="E17" s="152" t="s">
        <v>1783</v>
      </c>
      <c r="F17" s="118"/>
      <c r="G17" s="56"/>
      <c r="H17" s="22" t="s">
        <v>1439</v>
      </c>
      <c r="I17" s="56" t="s">
        <v>35</v>
      </c>
      <c r="J17" s="22"/>
    </row>
    <row r="18" spans="1:10" ht="20.25" customHeight="1" x14ac:dyDescent="0.25">
      <c r="A18" s="22"/>
      <c r="B18" s="56"/>
      <c r="C18" s="56"/>
      <c r="D18" s="56"/>
      <c r="E18" s="152" t="s">
        <v>1807</v>
      </c>
      <c r="F18" s="118"/>
      <c r="G18" s="56"/>
      <c r="H18" s="22"/>
      <c r="I18" s="56"/>
      <c r="J18" s="22"/>
    </row>
    <row r="19" spans="1:10" ht="20.25" customHeight="1" x14ac:dyDescent="0.25">
      <c r="A19" s="23"/>
      <c r="B19" s="57"/>
      <c r="C19" s="57"/>
      <c r="D19" s="57"/>
      <c r="E19" s="155"/>
      <c r="F19" s="121"/>
      <c r="G19" s="57"/>
      <c r="H19" s="23"/>
      <c r="I19" s="57"/>
      <c r="J19" s="23"/>
    </row>
    <row r="20" spans="1:10" ht="20.25" x14ac:dyDescent="0.3">
      <c r="A20" s="316"/>
      <c r="B20" s="317"/>
      <c r="C20" s="317"/>
      <c r="D20" s="317"/>
      <c r="E20" s="317"/>
      <c r="F20" s="317"/>
      <c r="G20" s="317"/>
      <c r="H20" s="317"/>
      <c r="I20" s="317"/>
      <c r="J20" s="317"/>
    </row>
    <row r="21" spans="1:10" x14ac:dyDescent="0.25">
      <c r="A21" s="53"/>
      <c r="B21" s="33"/>
      <c r="C21" s="33"/>
      <c r="D21" s="33"/>
      <c r="E21" s="33"/>
      <c r="F21" s="33"/>
      <c r="G21" s="33"/>
      <c r="H21" s="33"/>
      <c r="I21" s="33"/>
      <c r="J21" s="53"/>
    </row>
    <row r="22" spans="1:10" x14ac:dyDescent="0.25">
      <c r="A22" s="53"/>
      <c r="B22" s="33"/>
      <c r="C22" s="33"/>
      <c r="D22" s="33"/>
      <c r="E22" s="33"/>
      <c r="F22" s="33"/>
      <c r="G22" s="33"/>
      <c r="H22" s="33"/>
      <c r="I22" s="33"/>
      <c r="J22" s="53"/>
    </row>
    <row r="23" spans="1:10" x14ac:dyDescent="0.25">
      <c r="A23" s="53"/>
      <c r="B23" s="33"/>
      <c r="C23" s="33"/>
      <c r="D23" s="33"/>
      <c r="E23" s="33"/>
      <c r="F23" s="33"/>
      <c r="G23" s="33"/>
      <c r="H23" s="33"/>
      <c r="I23" s="33"/>
      <c r="J23" s="53"/>
    </row>
    <row r="24" spans="1:10" x14ac:dyDescent="0.25">
      <c r="A24" s="53"/>
      <c r="B24" s="33"/>
      <c r="C24" s="33"/>
      <c r="D24" s="33"/>
      <c r="E24" s="33"/>
      <c r="F24" s="33"/>
      <c r="G24" s="33"/>
      <c r="H24" s="33"/>
      <c r="I24" s="33"/>
      <c r="J24" s="53"/>
    </row>
    <row r="25" spans="1:10" ht="20.25" customHeight="1" x14ac:dyDescent="0.25">
      <c r="A25" s="17">
        <v>3</v>
      </c>
      <c r="B25" s="56" t="s">
        <v>1590</v>
      </c>
      <c r="C25" s="56" t="s">
        <v>1592</v>
      </c>
      <c r="D25" s="56" t="s">
        <v>1605</v>
      </c>
      <c r="E25" s="148">
        <v>1000000</v>
      </c>
      <c r="F25" s="123">
        <v>1000000</v>
      </c>
      <c r="G25" s="20">
        <v>1000000</v>
      </c>
      <c r="H25" s="20" t="s">
        <v>1610</v>
      </c>
      <c r="I25" s="56" t="s">
        <v>1613</v>
      </c>
      <c r="J25" s="22" t="s">
        <v>210</v>
      </c>
    </row>
    <row r="26" spans="1:10" ht="20.25" customHeight="1" x14ac:dyDescent="0.25">
      <c r="A26" s="22"/>
      <c r="B26" s="56" t="s">
        <v>1591</v>
      </c>
      <c r="C26" s="56" t="s">
        <v>1593</v>
      </c>
      <c r="D26" s="56" t="s">
        <v>1606</v>
      </c>
      <c r="E26" s="152" t="s">
        <v>2030</v>
      </c>
      <c r="F26" s="118"/>
      <c r="G26" s="56"/>
      <c r="H26" s="22" t="s">
        <v>1611</v>
      </c>
      <c r="I26" s="56" t="s">
        <v>1614</v>
      </c>
      <c r="J26" s="22"/>
    </row>
    <row r="27" spans="1:10" ht="20.25" customHeight="1" x14ac:dyDescent="0.25">
      <c r="A27" s="22"/>
      <c r="B27" s="56"/>
      <c r="C27" s="56" t="s">
        <v>1594</v>
      </c>
      <c r="D27" s="56" t="s">
        <v>1607</v>
      </c>
      <c r="E27" s="152" t="s">
        <v>1779</v>
      </c>
      <c r="F27" s="118"/>
      <c r="G27" s="56"/>
      <c r="H27" s="22" t="s">
        <v>1612</v>
      </c>
      <c r="I27" s="56" t="s">
        <v>1615</v>
      </c>
      <c r="J27" s="22"/>
    </row>
    <row r="28" spans="1:10" ht="20.25" customHeight="1" x14ac:dyDescent="0.25">
      <c r="A28" s="56"/>
      <c r="B28" s="56"/>
      <c r="C28" s="56" t="s">
        <v>1595</v>
      </c>
      <c r="D28" s="56" t="s">
        <v>1608</v>
      </c>
      <c r="E28" s="153"/>
      <c r="F28" s="118"/>
      <c r="G28" s="56"/>
      <c r="H28" s="56"/>
      <c r="I28" s="56" t="s">
        <v>1616</v>
      </c>
      <c r="J28" s="56"/>
    </row>
    <row r="29" spans="1:10" ht="20.25" customHeight="1" x14ac:dyDescent="0.25">
      <c r="A29" s="56"/>
      <c r="B29" s="56"/>
      <c r="C29" s="56" t="s">
        <v>1596</v>
      </c>
      <c r="D29" s="56" t="s">
        <v>1609</v>
      </c>
      <c r="E29" s="153"/>
      <c r="F29" s="118"/>
      <c r="G29" s="56"/>
      <c r="H29" s="56"/>
      <c r="I29" s="56" t="s">
        <v>1617</v>
      </c>
      <c r="J29" s="56"/>
    </row>
    <row r="30" spans="1:10" ht="20.25" customHeight="1" x14ac:dyDescent="0.25">
      <c r="A30" s="56"/>
      <c r="B30" s="56"/>
      <c r="C30" s="56" t="s">
        <v>1597</v>
      </c>
      <c r="D30" s="56"/>
      <c r="E30" s="153"/>
      <c r="F30" s="118"/>
      <c r="G30" s="56"/>
      <c r="H30" s="56"/>
      <c r="I30" s="56" t="s">
        <v>1618</v>
      </c>
      <c r="J30" s="56"/>
    </row>
    <row r="31" spans="1:10" ht="20.25" customHeight="1" x14ac:dyDescent="0.25">
      <c r="A31" s="56"/>
      <c r="B31" s="56"/>
      <c r="C31" s="56" t="s">
        <v>1598</v>
      </c>
      <c r="D31" s="56"/>
      <c r="E31" s="153"/>
      <c r="F31" s="118"/>
      <c r="G31" s="56"/>
      <c r="H31" s="56"/>
      <c r="I31" s="56" t="s">
        <v>1619</v>
      </c>
      <c r="J31" s="56"/>
    </row>
    <row r="32" spans="1:10" ht="20.25" customHeight="1" x14ac:dyDescent="0.25">
      <c r="A32" s="56"/>
      <c r="B32" s="56"/>
      <c r="C32" s="56" t="s">
        <v>1599</v>
      </c>
      <c r="D32" s="56"/>
      <c r="E32" s="153"/>
      <c r="F32" s="118"/>
      <c r="G32" s="56"/>
      <c r="H32" s="56"/>
      <c r="I32" s="56" t="s">
        <v>1620</v>
      </c>
      <c r="J32" s="56"/>
    </row>
    <row r="33" spans="1:10" ht="20.25" customHeight="1" x14ac:dyDescent="0.25">
      <c r="A33" s="56"/>
      <c r="B33" s="56"/>
      <c r="C33" s="56" t="s">
        <v>1600</v>
      </c>
      <c r="D33" s="56"/>
      <c r="E33" s="153"/>
      <c r="F33" s="118"/>
      <c r="G33" s="56"/>
      <c r="H33" s="56"/>
      <c r="I33" s="56" t="s">
        <v>1621</v>
      </c>
      <c r="J33" s="56"/>
    </row>
    <row r="34" spans="1:10" ht="20.25" customHeight="1" x14ac:dyDescent="0.25">
      <c r="A34" s="56"/>
      <c r="B34" s="56"/>
      <c r="C34" s="56" t="s">
        <v>1601</v>
      </c>
      <c r="D34" s="56"/>
      <c r="E34" s="153"/>
      <c r="F34" s="118"/>
      <c r="G34" s="56"/>
      <c r="H34" s="56"/>
      <c r="I34" s="56" t="s">
        <v>1622</v>
      </c>
      <c r="J34" s="56"/>
    </row>
    <row r="35" spans="1:10" ht="20.25" customHeight="1" x14ac:dyDescent="0.25">
      <c r="A35" s="56"/>
      <c r="B35" s="56"/>
      <c r="C35" s="56" t="s">
        <v>1602</v>
      </c>
      <c r="D35" s="56"/>
      <c r="E35" s="153"/>
      <c r="F35" s="118"/>
      <c r="G35" s="56"/>
      <c r="H35" s="56"/>
      <c r="I35" s="56" t="s">
        <v>1623</v>
      </c>
      <c r="J35" s="56"/>
    </row>
    <row r="36" spans="1:10" ht="20.25" customHeight="1" x14ac:dyDescent="0.25">
      <c r="A36" s="56"/>
      <c r="B36" s="56"/>
      <c r="C36" s="56" t="s">
        <v>1603</v>
      </c>
      <c r="D36" s="56"/>
      <c r="E36" s="153"/>
      <c r="F36" s="118"/>
      <c r="G36" s="56"/>
      <c r="H36" s="56"/>
      <c r="I36" s="56" t="s">
        <v>1624</v>
      </c>
      <c r="J36" s="56"/>
    </row>
    <row r="37" spans="1:10" ht="20.25" customHeight="1" x14ac:dyDescent="0.25">
      <c r="A37" s="56"/>
      <c r="B37" s="56"/>
      <c r="C37" s="56" t="s">
        <v>1604</v>
      </c>
      <c r="D37" s="56"/>
      <c r="E37" s="153"/>
      <c r="F37" s="118"/>
      <c r="G37" s="56"/>
      <c r="H37" s="56"/>
      <c r="I37" s="56"/>
      <c r="J37" s="56"/>
    </row>
    <row r="38" spans="1:10" ht="20.25" customHeight="1" x14ac:dyDescent="0.25">
      <c r="A38" s="57"/>
      <c r="B38" s="57"/>
      <c r="C38" s="57"/>
      <c r="D38" s="57"/>
      <c r="E38" s="155"/>
      <c r="F38" s="121"/>
      <c r="G38" s="57"/>
      <c r="H38" s="57"/>
      <c r="I38" s="57"/>
      <c r="J38" s="57"/>
    </row>
    <row r="39" spans="1:10" ht="20.25" x14ac:dyDescent="0.3">
      <c r="A39" s="316"/>
      <c r="B39" s="317"/>
      <c r="C39" s="317"/>
      <c r="D39" s="317"/>
      <c r="E39" s="317"/>
      <c r="F39" s="317"/>
      <c r="G39" s="317"/>
      <c r="H39" s="317"/>
      <c r="I39" s="317"/>
      <c r="J39" s="317"/>
    </row>
    <row r="48" spans="1:10" ht="22.5" customHeight="1" x14ac:dyDescent="0.25">
      <c r="A48" s="17">
        <v>4</v>
      </c>
      <c r="B48" s="56" t="s">
        <v>1984</v>
      </c>
      <c r="C48" s="56" t="s">
        <v>1987</v>
      </c>
      <c r="D48" s="56" t="s">
        <v>1992</v>
      </c>
      <c r="E48" s="148">
        <v>30000</v>
      </c>
      <c r="F48" s="163">
        <v>30000</v>
      </c>
      <c r="G48" s="20">
        <v>30000</v>
      </c>
      <c r="H48" s="123" t="s">
        <v>1997</v>
      </c>
      <c r="I48" s="56" t="s">
        <v>1995</v>
      </c>
      <c r="J48" s="22" t="s">
        <v>210</v>
      </c>
    </row>
    <row r="49" spans="1:10" ht="22.5" customHeight="1" x14ac:dyDescent="0.25">
      <c r="A49" s="22"/>
      <c r="B49" s="56" t="s">
        <v>1985</v>
      </c>
      <c r="C49" s="56" t="s">
        <v>1988</v>
      </c>
      <c r="D49" s="56" t="s">
        <v>1993</v>
      </c>
      <c r="E49" s="152" t="s">
        <v>2029</v>
      </c>
      <c r="F49" s="118"/>
      <c r="G49" s="56"/>
      <c r="H49" s="22" t="s">
        <v>1998</v>
      </c>
      <c r="I49" s="56" t="s">
        <v>1996</v>
      </c>
      <c r="J49" s="22"/>
    </row>
    <row r="50" spans="1:10" ht="22.5" customHeight="1" x14ac:dyDescent="0.25">
      <c r="A50" s="22"/>
      <c r="B50" s="56" t="s">
        <v>1986</v>
      </c>
      <c r="C50" s="56" t="s">
        <v>1989</v>
      </c>
      <c r="D50" s="56" t="s">
        <v>1994</v>
      </c>
      <c r="E50" s="153"/>
      <c r="F50" s="118"/>
      <c r="G50" s="56"/>
      <c r="H50" s="22" t="s">
        <v>1999</v>
      </c>
      <c r="I50" s="56" t="s">
        <v>2008</v>
      </c>
      <c r="J50" s="22"/>
    </row>
    <row r="51" spans="1:10" ht="22.5" customHeight="1" x14ac:dyDescent="0.25">
      <c r="A51" s="56"/>
      <c r="B51" s="56"/>
      <c r="C51" s="56" t="s">
        <v>1990</v>
      </c>
      <c r="D51" s="56"/>
      <c r="E51" s="153"/>
      <c r="F51" s="118"/>
      <c r="G51" s="56"/>
      <c r="H51" s="22" t="s">
        <v>2000</v>
      </c>
      <c r="I51" s="56" t="s">
        <v>2009</v>
      </c>
      <c r="J51" s="56"/>
    </row>
    <row r="52" spans="1:10" ht="22.5" customHeight="1" x14ac:dyDescent="0.25">
      <c r="A52" s="56"/>
      <c r="B52" s="56"/>
      <c r="C52" s="56" t="s">
        <v>1991</v>
      </c>
      <c r="D52" s="56"/>
      <c r="E52" s="153"/>
      <c r="F52" s="118"/>
      <c r="G52" s="56"/>
      <c r="H52" s="22" t="s">
        <v>2001</v>
      </c>
      <c r="I52" s="56" t="s">
        <v>2010</v>
      </c>
      <c r="J52" s="56"/>
    </row>
    <row r="53" spans="1:10" ht="22.5" customHeight="1" x14ac:dyDescent="0.25">
      <c r="A53" s="56"/>
      <c r="B53" s="56"/>
      <c r="C53" s="56"/>
      <c r="D53" s="56"/>
      <c r="E53" s="153"/>
      <c r="F53" s="118"/>
      <c r="G53" s="56"/>
      <c r="H53" s="22" t="s">
        <v>1998</v>
      </c>
      <c r="I53" s="56" t="s">
        <v>2011</v>
      </c>
      <c r="J53" s="56"/>
    </row>
    <row r="54" spans="1:10" ht="22.5" customHeight="1" x14ac:dyDescent="0.25">
      <c r="A54" s="56"/>
      <c r="B54" s="56"/>
      <c r="C54" s="56"/>
      <c r="D54" s="56"/>
      <c r="E54" s="153"/>
      <c r="F54" s="118"/>
      <c r="G54" s="56"/>
      <c r="H54" s="22" t="s">
        <v>2002</v>
      </c>
      <c r="I54" s="56"/>
      <c r="J54" s="56"/>
    </row>
    <row r="55" spans="1:10" x14ac:dyDescent="0.25">
      <c r="A55" s="56"/>
      <c r="B55" s="56"/>
      <c r="C55" s="56"/>
      <c r="D55" s="56"/>
      <c r="E55" s="153"/>
      <c r="F55" s="118"/>
      <c r="G55" s="56"/>
      <c r="H55" s="56"/>
      <c r="I55" s="56"/>
      <c r="J55" s="56"/>
    </row>
    <row r="56" spans="1:10" x14ac:dyDescent="0.25">
      <c r="A56" s="56"/>
      <c r="B56" s="56"/>
      <c r="C56" s="56"/>
      <c r="D56" s="56"/>
      <c r="E56" s="153"/>
      <c r="F56" s="118"/>
      <c r="G56" s="56"/>
      <c r="H56" s="56"/>
      <c r="I56" s="56"/>
      <c r="J56" s="56"/>
    </row>
    <row r="57" spans="1:10" x14ac:dyDescent="0.25">
      <c r="A57" s="57"/>
      <c r="B57" s="57"/>
      <c r="C57" s="57"/>
      <c r="D57" s="57"/>
      <c r="E57" s="155"/>
      <c r="F57" s="121"/>
      <c r="G57" s="57"/>
      <c r="H57" s="57"/>
      <c r="I57" s="57"/>
      <c r="J57" s="57"/>
    </row>
    <row r="58" spans="1:10" ht="20.25" x14ac:dyDescent="0.3">
      <c r="A58" s="316"/>
      <c r="B58" s="317"/>
      <c r="C58" s="317"/>
      <c r="D58" s="317"/>
      <c r="E58" s="317"/>
      <c r="F58" s="317"/>
      <c r="G58" s="317"/>
      <c r="H58" s="317"/>
      <c r="I58" s="317"/>
      <c r="J58" s="317"/>
    </row>
    <row r="62" spans="1:10" x14ac:dyDescent="0.25">
      <c r="D62" s="208">
        <f>E6+E15+E25+E48</f>
        <v>1630000</v>
      </c>
    </row>
    <row r="64" spans="1:10" x14ac:dyDescent="0.25">
      <c r="D64" s="208"/>
    </row>
  </sheetData>
  <mergeCells count="6">
    <mergeCell ref="A58:J58"/>
    <mergeCell ref="A4:A5"/>
    <mergeCell ref="B4:B5"/>
    <mergeCell ref="C4:C5"/>
    <mergeCell ref="A20:J20"/>
    <mergeCell ref="A39:J39"/>
  </mergeCells>
  <phoneticPr fontId="0" type="noConversion"/>
  <pageMargins left="0.3" right="0.32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44"/>
  <sheetViews>
    <sheetView tabSelected="1" zoomScale="115" zoomScaleNormal="115" workbookViewId="0">
      <selection activeCell="I2" sqref="I2"/>
    </sheetView>
  </sheetViews>
  <sheetFormatPr defaultRowHeight="18.75" x14ac:dyDescent="0.3"/>
  <cols>
    <col min="1" max="1" width="3.42578125" style="3" customWidth="1"/>
    <col min="2" max="2" width="20.5703125" style="3" customWidth="1"/>
    <col min="3" max="3" width="25.85546875" style="3" customWidth="1"/>
    <col min="4" max="4" width="22" style="3" customWidth="1"/>
    <col min="5" max="5" width="9.140625" style="3" customWidth="1"/>
    <col min="6" max="6" width="9.7109375" style="3" customWidth="1"/>
    <col min="7" max="7" width="9.28515625" style="3" customWidth="1"/>
    <col min="8" max="8" width="10.5703125" style="3" customWidth="1"/>
    <col min="9" max="9" width="29.7109375" style="3" customWidth="1"/>
    <col min="10" max="10" width="11" style="3" customWidth="1"/>
    <col min="11" max="16384" width="9.140625" style="3"/>
  </cols>
  <sheetData>
    <row r="1" spans="1:11" s="2" customFormat="1" x14ac:dyDescent="0.3">
      <c r="A1" s="1" t="s">
        <v>261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x14ac:dyDescent="0.3">
      <c r="A2" s="1" t="s">
        <v>2031</v>
      </c>
      <c r="B2" s="1"/>
      <c r="C2" s="1"/>
      <c r="D2" s="1"/>
      <c r="E2" s="1"/>
      <c r="F2" s="1"/>
      <c r="G2" s="1"/>
      <c r="H2" s="1"/>
      <c r="I2" s="1"/>
      <c r="J2" s="1"/>
    </row>
    <row r="3" spans="1:11" s="2" customFormat="1" x14ac:dyDescent="0.3">
      <c r="A3" s="1" t="s">
        <v>262</v>
      </c>
      <c r="B3" s="1"/>
      <c r="C3" s="1"/>
      <c r="D3" s="1"/>
      <c r="E3" s="1"/>
      <c r="F3" s="1"/>
      <c r="G3" s="1"/>
      <c r="H3" s="1"/>
      <c r="I3" s="1"/>
      <c r="J3" s="1"/>
    </row>
    <row r="4" spans="1:11" ht="23.1" customHeight="1" x14ac:dyDescent="0.3">
      <c r="A4" s="6" t="s">
        <v>314</v>
      </c>
      <c r="B4" s="6"/>
      <c r="C4" s="7"/>
      <c r="D4" s="7"/>
      <c r="E4" s="7"/>
      <c r="F4" s="7"/>
      <c r="G4" s="7"/>
      <c r="H4" s="7"/>
      <c r="I4" s="7"/>
      <c r="J4" s="7"/>
    </row>
    <row r="5" spans="1:11" s="2" customFormat="1" ht="23.1" customHeight="1" x14ac:dyDescent="0.3">
      <c r="A5" s="6" t="s">
        <v>315</v>
      </c>
      <c r="B5" s="6"/>
      <c r="C5" s="6"/>
      <c r="D5" s="6"/>
      <c r="E5" s="6"/>
      <c r="F5" s="6"/>
      <c r="G5" s="6"/>
      <c r="H5" s="6"/>
      <c r="I5" s="6"/>
      <c r="J5" s="6"/>
    </row>
    <row r="6" spans="1:11" ht="15" customHeight="1" x14ac:dyDescent="0.3">
      <c r="A6" s="6"/>
      <c r="B6" s="6"/>
      <c r="C6" s="7"/>
      <c r="D6" s="7"/>
      <c r="E6" s="7"/>
      <c r="F6" s="7"/>
      <c r="G6" s="7"/>
      <c r="H6" s="7"/>
      <c r="I6" s="7"/>
      <c r="J6" s="7"/>
    </row>
    <row r="7" spans="1:11" s="4" customFormat="1" ht="23.1" customHeight="1" x14ac:dyDescent="0.3">
      <c r="A7" s="314" t="s">
        <v>140</v>
      </c>
      <c r="B7" s="314" t="s">
        <v>141</v>
      </c>
      <c r="C7" s="314" t="s">
        <v>142</v>
      </c>
      <c r="D7" s="8" t="s">
        <v>143</v>
      </c>
      <c r="E7" s="9" t="s">
        <v>263</v>
      </c>
      <c r="F7" s="10"/>
      <c r="G7" s="11"/>
      <c r="H7" s="27" t="s">
        <v>771</v>
      </c>
      <c r="I7" s="12" t="s">
        <v>145</v>
      </c>
      <c r="J7" s="13" t="s">
        <v>147</v>
      </c>
    </row>
    <row r="8" spans="1:11" s="4" customFormat="1" ht="23.1" customHeight="1" x14ac:dyDescent="0.3">
      <c r="A8" s="315"/>
      <c r="B8" s="315"/>
      <c r="C8" s="315"/>
      <c r="D8" s="14" t="s">
        <v>144</v>
      </c>
      <c r="E8" s="147">
        <v>2560</v>
      </c>
      <c r="F8" s="15">
        <v>2561</v>
      </c>
      <c r="G8" s="15">
        <v>2562</v>
      </c>
      <c r="H8" s="15" t="s">
        <v>772</v>
      </c>
      <c r="I8" s="14" t="s">
        <v>146</v>
      </c>
      <c r="J8" s="16" t="s">
        <v>148</v>
      </c>
    </row>
    <row r="9" spans="1:11" s="5" customFormat="1" ht="20.25" customHeight="1" x14ac:dyDescent="0.3">
      <c r="A9" s="17">
        <v>1</v>
      </c>
      <c r="B9" s="19" t="s">
        <v>775</v>
      </c>
      <c r="C9" s="18" t="s">
        <v>835</v>
      </c>
      <c r="D9" s="19" t="s">
        <v>849</v>
      </c>
      <c r="E9" s="148">
        <v>30000</v>
      </c>
      <c r="F9" s="164">
        <v>30000</v>
      </c>
      <c r="G9" s="205">
        <v>30000</v>
      </c>
      <c r="H9" s="91" t="s">
        <v>846</v>
      </c>
      <c r="I9" s="19" t="s">
        <v>841</v>
      </c>
      <c r="J9" s="21" t="s">
        <v>210</v>
      </c>
    </row>
    <row r="10" spans="1:11" s="5" customFormat="1" ht="20.25" customHeight="1" x14ac:dyDescent="0.3">
      <c r="A10" s="22"/>
      <c r="B10" s="19" t="s">
        <v>776</v>
      </c>
      <c r="C10" s="18" t="s">
        <v>836</v>
      </c>
      <c r="D10" s="19" t="s">
        <v>216</v>
      </c>
      <c r="E10" s="149"/>
      <c r="F10" s="91"/>
      <c r="G10" s="22"/>
      <c r="H10" s="22" t="s">
        <v>847</v>
      </c>
      <c r="I10" s="19" t="s">
        <v>842</v>
      </c>
      <c r="J10" s="21"/>
      <c r="K10" s="151"/>
    </row>
    <row r="11" spans="1:11" s="5" customFormat="1" ht="20.25" customHeight="1" x14ac:dyDescent="0.3">
      <c r="A11" s="22"/>
      <c r="B11" s="18"/>
      <c r="C11" s="18" t="s">
        <v>837</v>
      </c>
      <c r="D11" s="19"/>
      <c r="E11" s="152" t="s">
        <v>2029</v>
      </c>
      <c r="F11" s="91"/>
      <c r="G11" s="22"/>
      <c r="H11" s="22" t="s">
        <v>141</v>
      </c>
      <c r="I11" s="19" t="s">
        <v>843</v>
      </c>
      <c r="J11" s="21"/>
    </row>
    <row r="12" spans="1:11" s="5" customFormat="1" ht="20.25" customHeight="1" x14ac:dyDescent="0.3">
      <c r="A12" s="22"/>
      <c r="B12" s="18"/>
      <c r="C12" s="18" t="s">
        <v>838</v>
      </c>
      <c r="D12" s="19"/>
      <c r="E12" s="152" t="s">
        <v>1778</v>
      </c>
      <c r="F12" s="91"/>
      <c r="G12" s="22"/>
      <c r="H12" s="22"/>
      <c r="I12" s="19" t="s">
        <v>844</v>
      </c>
      <c r="J12" s="21"/>
    </row>
    <row r="13" spans="1:11" s="5" customFormat="1" ht="20.25" customHeight="1" x14ac:dyDescent="0.3">
      <c r="A13" s="22"/>
      <c r="B13" s="18"/>
      <c r="C13" s="18" t="s">
        <v>839</v>
      </c>
      <c r="D13" s="19"/>
      <c r="E13" s="149"/>
      <c r="F13" s="91"/>
      <c r="G13" s="22"/>
      <c r="H13" s="22"/>
      <c r="I13" s="19" t="s">
        <v>845</v>
      </c>
      <c r="J13" s="21"/>
    </row>
    <row r="14" spans="1:11" s="5" customFormat="1" ht="20.25" customHeight="1" x14ac:dyDescent="0.3">
      <c r="A14" s="22"/>
      <c r="B14" s="18"/>
      <c r="C14" s="18" t="s">
        <v>840</v>
      </c>
      <c r="D14" s="19"/>
      <c r="E14" s="149"/>
      <c r="F14" s="91"/>
      <c r="G14" s="22"/>
      <c r="H14" s="22"/>
      <c r="I14" s="19" t="s">
        <v>906</v>
      </c>
      <c r="J14" s="21"/>
    </row>
    <row r="15" spans="1:11" s="5" customFormat="1" ht="20.25" customHeight="1" x14ac:dyDescent="0.3">
      <c r="A15" s="22"/>
      <c r="B15" s="18"/>
      <c r="C15" s="18" t="s">
        <v>124</v>
      </c>
      <c r="D15" s="19"/>
      <c r="E15" s="149"/>
      <c r="F15" s="91"/>
      <c r="G15" s="22"/>
      <c r="H15" s="22"/>
      <c r="I15" s="19" t="s">
        <v>850</v>
      </c>
      <c r="J15" s="21"/>
    </row>
    <row r="16" spans="1:11" s="5" customFormat="1" ht="20.25" customHeight="1" x14ac:dyDescent="0.3">
      <c r="A16" s="22"/>
      <c r="B16" s="18"/>
      <c r="C16" s="19" t="s">
        <v>905</v>
      </c>
      <c r="D16" s="19"/>
      <c r="E16" s="149"/>
      <c r="F16" s="91"/>
      <c r="G16" s="22"/>
      <c r="H16" s="22"/>
      <c r="I16" s="19" t="s">
        <v>851</v>
      </c>
      <c r="J16" s="21"/>
    </row>
    <row r="17" spans="1:10" s="5" customFormat="1" ht="20.25" customHeight="1" x14ac:dyDescent="0.3">
      <c r="A17" s="17"/>
      <c r="B17" s="19"/>
      <c r="C17" s="19" t="s">
        <v>848</v>
      </c>
      <c r="D17" s="19"/>
      <c r="E17" s="148"/>
      <c r="F17" s="123"/>
      <c r="G17" s="20"/>
      <c r="H17" s="20"/>
      <c r="I17" s="19"/>
      <c r="J17" s="21"/>
    </row>
    <row r="18" spans="1:10" s="5" customFormat="1" ht="20.25" customHeight="1" x14ac:dyDescent="0.3">
      <c r="A18" s="22"/>
      <c r="B18" s="19"/>
      <c r="C18" s="19"/>
      <c r="D18" s="19"/>
      <c r="E18" s="148"/>
      <c r="F18" s="91"/>
      <c r="G18" s="22"/>
      <c r="H18" s="22"/>
      <c r="I18" s="19"/>
      <c r="J18" s="21"/>
    </row>
    <row r="19" spans="1:10" s="5" customFormat="1" ht="20.25" customHeight="1" x14ac:dyDescent="0.3">
      <c r="A19" s="17">
        <v>2</v>
      </c>
      <c r="B19" s="19" t="s">
        <v>852</v>
      </c>
      <c r="C19" s="19" t="s">
        <v>854</v>
      </c>
      <c r="D19" s="19" t="s">
        <v>860</v>
      </c>
      <c r="E19" s="148">
        <v>1000000</v>
      </c>
      <c r="F19" s="163">
        <v>1000000</v>
      </c>
      <c r="G19" s="63">
        <v>1000000</v>
      </c>
      <c r="H19" s="22" t="s">
        <v>867</v>
      </c>
      <c r="I19" s="19" t="s">
        <v>861</v>
      </c>
      <c r="J19" s="21" t="s">
        <v>210</v>
      </c>
    </row>
    <row r="20" spans="1:10" s="5" customFormat="1" ht="20.25" customHeight="1" x14ac:dyDescent="0.3">
      <c r="A20" s="22"/>
      <c r="B20" s="19" t="s">
        <v>853</v>
      </c>
      <c r="C20" s="19" t="s">
        <v>855</v>
      </c>
      <c r="D20" s="19"/>
      <c r="E20" s="149"/>
      <c r="F20" s="91"/>
      <c r="G20" s="22"/>
      <c r="H20" s="22" t="s">
        <v>868</v>
      </c>
      <c r="I20" s="19" t="s">
        <v>862</v>
      </c>
      <c r="J20" s="21"/>
    </row>
    <row r="21" spans="1:10" s="5" customFormat="1" ht="20.25" customHeight="1" x14ac:dyDescent="0.3">
      <c r="A21" s="22"/>
      <c r="B21" s="18"/>
      <c r="C21" s="18" t="s">
        <v>856</v>
      </c>
      <c r="D21" s="19"/>
      <c r="E21" s="152" t="s">
        <v>2030</v>
      </c>
      <c r="F21" s="91"/>
      <c r="G21" s="22"/>
      <c r="H21" s="22" t="s">
        <v>869</v>
      </c>
      <c r="I21" s="19" t="s">
        <v>863</v>
      </c>
      <c r="J21" s="21"/>
    </row>
    <row r="22" spans="1:10" s="5" customFormat="1" ht="20.25" customHeight="1" x14ac:dyDescent="0.3">
      <c r="A22" s="17"/>
      <c r="B22" s="19"/>
      <c r="C22" s="18" t="s">
        <v>857</v>
      </c>
      <c r="D22" s="19"/>
      <c r="E22" s="152" t="s">
        <v>1779</v>
      </c>
      <c r="F22" s="123"/>
      <c r="G22" s="20"/>
      <c r="H22" s="22" t="s">
        <v>870</v>
      </c>
      <c r="I22" s="19" t="s">
        <v>864</v>
      </c>
      <c r="J22" s="21"/>
    </row>
    <row r="23" spans="1:10" s="5" customFormat="1" ht="20.25" customHeight="1" x14ac:dyDescent="0.3">
      <c r="A23" s="22"/>
      <c r="B23" s="19"/>
      <c r="C23" s="18" t="s">
        <v>858</v>
      </c>
      <c r="D23" s="19"/>
      <c r="E23" s="149"/>
      <c r="F23" s="91"/>
      <c r="G23" s="22"/>
      <c r="H23" s="22"/>
      <c r="I23" s="19" t="s">
        <v>865</v>
      </c>
      <c r="J23" s="21"/>
    </row>
    <row r="24" spans="1:10" s="5" customFormat="1" ht="20.25" customHeight="1" x14ac:dyDescent="0.3">
      <c r="A24" s="23"/>
      <c r="B24" s="24"/>
      <c r="C24" s="24" t="s">
        <v>859</v>
      </c>
      <c r="D24" s="25"/>
      <c r="E24" s="150"/>
      <c r="F24" s="92"/>
      <c r="G24" s="23"/>
      <c r="H24" s="23"/>
      <c r="I24" s="25" t="s">
        <v>866</v>
      </c>
      <c r="J24" s="26"/>
    </row>
    <row r="25" spans="1:10" ht="20.25" x14ac:dyDescent="0.3">
      <c r="A25" s="316"/>
      <c r="B25" s="317"/>
      <c r="C25" s="317"/>
      <c r="D25" s="317"/>
      <c r="E25" s="317"/>
      <c r="F25" s="317"/>
      <c r="G25" s="317"/>
      <c r="H25" s="317"/>
      <c r="I25" s="317"/>
      <c r="J25" s="317"/>
    </row>
    <row r="28" spans="1:10" x14ac:dyDescent="0.3">
      <c r="A28" s="17">
        <v>3</v>
      </c>
      <c r="B28" s="19" t="s">
        <v>2037</v>
      </c>
      <c r="C28" s="18" t="s">
        <v>2042</v>
      </c>
      <c r="D28" s="19" t="s">
        <v>2047</v>
      </c>
      <c r="E28" s="148">
        <v>100000</v>
      </c>
      <c r="F28" s="163">
        <v>100000</v>
      </c>
      <c r="G28" s="20">
        <v>100000</v>
      </c>
      <c r="H28" s="91" t="s">
        <v>2054</v>
      </c>
      <c r="I28" s="19" t="s">
        <v>2058</v>
      </c>
      <c r="J28" s="21" t="s">
        <v>210</v>
      </c>
    </row>
    <row r="29" spans="1:10" x14ac:dyDescent="0.3">
      <c r="A29" s="22"/>
      <c r="B29" s="19" t="s">
        <v>2038</v>
      </c>
      <c r="C29" s="18" t="s">
        <v>2043</v>
      </c>
      <c r="D29" s="19" t="s">
        <v>2048</v>
      </c>
      <c r="E29" s="149"/>
      <c r="F29" s="91"/>
      <c r="G29" s="22"/>
      <c r="H29" s="22" t="s">
        <v>2055</v>
      </c>
      <c r="I29" s="19" t="s">
        <v>2059</v>
      </c>
      <c r="J29" s="21"/>
    </row>
    <row r="30" spans="1:10" x14ac:dyDescent="0.3">
      <c r="A30" s="22"/>
      <c r="B30" s="18" t="s">
        <v>2039</v>
      </c>
      <c r="C30" s="18" t="s">
        <v>2044</v>
      </c>
      <c r="D30" s="19" t="s">
        <v>2049</v>
      </c>
      <c r="E30" s="152"/>
      <c r="F30" s="91"/>
      <c r="G30" s="22"/>
      <c r="H30" s="22" t="s">
        <v>2056</v>
      </c>
      <c r="I30" s="19" t="s">
        <v>2060</v>
      </c>
      <c r="J30" s="21"/>
    </row>
    <row r="31" spans="1:10" x14ac:dyDescent="0.3">
      <c r="A31" s="22"/>
      <c r="B31" s="18" t="s">
        <v>2040</v>
      </c>
      <c r="C31" s="18" t="s">
        <v>2045</v>
      </c>
      <c r="D31" s="19" t="s">
        <v>2050</v>
      </c>
      <c r="E31" s="152"/>
      <c r="F31" s="91"/>
      <c r="G31" s="22"/>
      <c r="H31" s="22" t="s">
        <v>2057</v>
      </c>
      <c r="I31" s="19" t="s">
        <v>2061</v>
      </c>
      <c r="J31" s="21"/>
    </row>
    <row r="32" spans="1:10" x14ac:dyDescent="0.3">
      <c r="A32" s="22"/>
      <c r="B32" s="18" t="s">
        <v>2041</v>
      </c>
      <c r="C32" s="18" t="s">
        <v>2046</v>
      </c>
      <c r="D32" s="19" t="s">
        <v>2051</v>
      </c>
      <c r="E32" s="149"/>
      <c r="F32" s="91"/>
      <c r="G32" s="22"/>
      <c r="H32" s="22" t="s">
        <v>2053</v>
      </c>
      <c r="I32" s="19" t="s">
        <v>2046</v>
      </c>
      <c r="J32" s="21"/>
    </row>
    <row r="33" spans="1:10" x14ac:dyDescent="0.3">
      <c r="A33" s="22"/>
      <c r="B33" s="18"/>
      <c r="C33" s="18"/>
      <c r="D33" s="19" t="s">
        <v>2052</v>
      </c>
      <c r="E33" s="149"/>
      <c r="F33" s="91"/>
      <c r="G33" s="22"/>
      <c r="H33" s="22" t="s">
        <v>209</v>
      </c>
      <c r="I33" s="19"/>
      <c r="J33" s="21"/>
    </row>
    <row r="34" spans="1:10" x14ac:dyDescent="0.3">
      <c r="A34" s="22"/>
      <c r="B34" s="18"/>
      <c r="C34" s="18"/>
      <c r="D34" s="19" t="s">
        <v>2053</v>
      </c>
      <c r="E34" s="149"/>
      <c r="F34" s="91"/>
      <c r="G34" s="22"/>
      <c r="H34" s="22"/>
      <c r="I34" s="19"/>
      <c r="J34" s="21"/>
    </row>
    <row r="35" spans="1:10" x14ac:dyDescent="0.3">
      <c r="A35" s="22"/>
      <c r="B35" s="18"/>
      <c r="C35" s="18"/>
      <c r="D35" s="19"/>
      <c r="E35" s="149"/>
      <c r="F35" s="91"/>
      <c r="G35" s="22"/>
      <c r="H35" s="22"/>
      <c r="I35" s="19"/>
      <c r="J35" s="21"/>
    </row>
    <row r="36" spans="1:10" x14ac:dyDescent="0.3">
      <c r="A36" s="22"/>
      <c r="B36" s="18"/>
      <c r="C36" s="18"/>
      <c r="D36" s="19"/>
      <c r="E36" s="149"/>
      <c r="F36" s="91"/>
      <c r="G36" s="22"/>
      <c r="H36" s="22"/>
      <c r="I36" s="19"/>
      <c r="J36" s="21"/>
    </row>
    <row r="37" spans="1:10" x14ac:dyDescent="0.3">
      <c r="A37" s="22"/>
      <c r="B37" s="18"/>
      <c r="C37" s="18"/>
      <c r="D37" s="19"/>
      <c r="E37" s="149"/>
      <c r="F37" s="91"/>
      <c r="G37" s="22"/>
      <c r="H37" s="22"/>
      <c r="I37" s="19"/>
      <c r="J37" s="21"/>
    </row>
    <row r="38" spans="1:10" x14ac:dyDescent="0.3">
      <c r="A38" s="22"/>
      <c r="B38" s="18"/>
      <c r="C38" s="18"/>
      <c r="D38" s="19"/>
      <c r="E38" s="149"/>
      <c r="F38" s="91"/>
      <c r="G38" s="22"/>
      <c r="H38" s="22"/>
      <c r="I38" s="19"/>
      <c r="J38" s="21"/>
    </row>
    <row r="39" spans="1:10" x14ac:dyDescent="0.3">
      <c r="A39" s="22"/>
      <c r="B39" s="18"/>
      <c r="C39" s="19"/>
      <c r="D39" s="19"/>
      <c r="E39" s="149"/>
      <c r="F39" s="91"/>
      <c r="G39" s="22"/>
      <c r="H39" s="22"/>
      <c r="I39" s="19"/>
      <c r="J39" s="21"/>
    </row>
    <row r="40" spans="1:10" x14ac:dyDescent="0.3">
      <c r="A40" s="69"/>
      <c r="B40" s="25"/>
      <c r="C40" s="25"/>
      <c r="D40" s="25"/>
      <c r="E40" s="174"/>
      <c r="F40" s="188"/>
      <c r="G40" s="70"/>
      <c r="H40" s="70"/>
      <c r="I40" s="25"/>
      <c r="J40" s="26"/>
    </row>
    <row r="44" spans="1:10" x14ac:dyDescent="0.3">
      <c r="D44" s="311">
        <f>E9+E19+E28</f>
        <v>1130000</v>
      </c>
    </row>
  </sheetData>
  <mergeCells count="4">
    <mergeCell ref="A7:A8"/>
    <mergeCell ref="B7:B8"/>
    <mergeCell ref="C7:C8"/>
    <mergeCell ref="A25:J25"/>
  </mergeCells>
  <phoneticPr fontId="0" type="noConversion"/>
  <pageMargins left="0.34" right="0.36" top="0.5" bottom="0.53" header="0.4" footer="0.61"/>
  <pageSetup paperSize="9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3"/>
  <sheetViews>
    <sheetView zoomScale="115" zoomScaleNormal="115" workbookViewId="0">
      <selection activeCell="D16" sqref="D16"/>
    </sheetView>
  </sheetViews>
  <sheetFormatPr defaultRowHeight="15.75" x14ac:dyDescent="0.25"/>
  <cols>
    <col min="1" max="1" width="4.7109375" style="32" customWidth="1"/>
    <col min="2" max="2" width="20.140625" style="32" customWidth="1"/>
    <col min="3" max="3" width="22.42578125" style="32" customWidth="1"/>
    <col min="4" max="4" width="25.5703125" style="32" customWidth="1"/>
    <col min="5" max="5" width="9.140625" style="32" customWidth="1"/>
    <col min="6" max="6" width="9.42578125" style="32" customWidth="1"/>
    <col min="7" max="7" width="9.28515625" style="32" customWidth="1"/>
    <col min="8" max="8" width="11.28515625" style="33" customWidth="1"/>
    <col min="9" max="9" width="23.5703125" style="7" customWidth="1"/>
    <col min="10" max="10" width="10.85546875" style="32" customWidth="1"/>
    <col min="11" max="11" width="9.140625" style="32"/>
    <col min="12" max="16384" width="9.140625" style="7"/>
  </cols>
  <sheetData>
    <row r="1" spans="1:11" s="6" customFormat="1" x14ac:dyDescent="0.25">
      <c r="A1" s="30" t="s">
        <v>2590</v>
      </c>
      <c r="B1" s="30"/>
      <c r="C1" s="132"/>
      <c r="D1" s="132"/>
      <c r="E1" s="30"/>
      <c r="F1" s="30"/>
      <c r="G1" s="30"/>
      <c r="H1" s="30"/>
      <c r="J1" s="30"/>
      <c r="K1" s="30"/>
    </row>
    <row r="2" spans="1:11" ht="20.25" customHeight="1" x14ac:dyDescent="0.25">
      <c r="A2" s="30" t="s">
        <v>396</v>
      </c>
      <c r="B2" s="30"/>
      <c r="C2" s="33"/>
      <c r="D2" s="33"/>
      <c r="E2" s="33"/>
      <c r="F2" s="33"/>
      <c r="G2" s="33"/>
      <c r="J2" s="33"/>
      <c r="K2" s="33"/>
    </row>
    <row r="3" spans="1:11" ht="20.25" customHeight="1" x14ac:dyDescent="0.25">
      <c r="A3" s="6"/>
      <c r="B3" s="6"/>
      <c r="C3" s="7"/>
      <c r="D3" s="7"/>
      <c r="E3" s="7"/>
      <c r="F3" s="7"/>
      <c r="G3" s="7"/>
      <c r="H3" s="7"/>
      <c r="J3" s="7"/>
      <c r="K3" s="7"/>
    </row>
    <row r="4" spans="1:11" s="33" customFormat="1" ht="23.1" customHeight="1" x14ac:dyDescent="0.25">
      <c r="A4" s="314" t="s">
        <v>140</v>
      </c>
      <c r="B4" s="319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8" t="s">
        <v>145</v>
      </c>
      <c r="J4" s="13" t="s">
        <v>147</v>
      </c>
      <c r="K4" s="32"/>
    </row>
    <row r="5" spans="1:11" s="33" customFormat="1" ht="23.1" customHeight="1" x14ac:dyDescent="0.25">
      <c r="A5" s="315"/>
      <c r="B5" s="320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33" t="s">
        <v>146</v>
      </c>
      <c r="J5" s="16" t="s">
        <v>148</v>
      </c>
      <c r="K5" s="32"/>
    </row>
    <row r="6" spans="1:11" ht="20.25" customHeight="1" x14ac:dyDescent="0.25">
      <c r="A6" s="17">
        <v>1</v>
      </c>
      <c r="B6" s="56" t="s">
        <v>1568</v>
      </c>
      <c r="C6" s="56" t="s">
        <v>1569</v>
      </c>
      <c r="D6" s="56" t="s">
        <v>1576</v>
      </c>
      <c r="E6" s="148">
        <v>20000</v>
      </c>
      <c r="F6" s="123">
        <v>20000</v>
      </c>
      <c r="G6" s="20">
        <v>20000</v>
      </c>
      <c r="H6" s="22" t="s">
        <v>867</v>
      </c>
      <c r="I6" s="56" t="s">
        <v>1577</v>
      </c>
      <c r="J6" s="22" t="s">
        <v>211</v>
      </c>
      <c r="K6" s="7"/>
    </row>
    <row r="7" spans="1:11" ht="20.25" customHeight="1" x14ac:dyDescent="0.25">
      <c r="A7" s="56"/>
      <c r="B7" s="56" t="s">
        <v>2193</v>
      </c>
      <c r="C7" s="56" t="s">
        <v>1570</v>
      </c>
      <c r="D7" s="56"/>
      <c r="E7" s="152" t="s">
        <v>2186</v>
      </c>
      <c r="F7" s="118"/>
      <c r="G7" s="56"/>
      <c r="H7" s="22" t="s">
        <v>1260</v>
      </c>
      <c r="I7" s="56" t="s">
        <v>1578</v>
      </c>
      <c r="J7" s="22" t="s">
        <v>122</v>
      </c>
      <c r="K7" s="7"/>
    </row>
    <row r="8" spans="1:11" ht="20.25" customHeight="1" x14ac:dyDescent="0.25">
      <c r="A8" s="56"/>
      <c r="B8" s="56" t="s">
        <v>2194</v>
      </c>
      <c r="C8" s="56" t="s">
        <v>1571</v>
      </c>
      <c r="D8" s="56"/>
      <c r="E8" s="152" t="s">
        <v>1871</v>
      </c>
      <c r="F8" s="118"/>
      <c r="G8" s="56"/>
      <c r="H8" s="56"/>
      <c r="I8" s="56" t="s">
        <v>1571</v>
      </c>
      <c r="J8" s="56"/>
      <c r="K8" s="7"/>
    </row>
    <row r="9" spans="1:11" ht="20.25" customHeight="1" x14ac:dyDescent="0.25">
      <c r="A9" s="56"/>
      <c r="B9" s="56" t="s">
        <v>124</v>
      </c>
      <c r="C9" s="56" t="s">
        <v>1572</v>
      </c>
      <c r="D9" s="56"/>
      <c r="E9" s="153"/>
      <c r="F9" s="118"/>
      <c r="G9" s="56"/>
      <c r="H9" s="56"/>
      <c r="I9" s="56" t="s">
        <v>1579</v>
      </c>
      <c r="J9" s="56"/>
      <c r="K9" s="7"/>
    </row>
    <row r="10" spans="1:11" ht="20.25" customHeight="1" x14ac:dyDescent="0.25">
      <c r="A10" s="56"/>
      <c r="B10" s="56"/>
      <c r="C10" s="56" t="s">
        <v>1573</v>
      </c>
      <c r="D10" s="56"/>
      <c r="E10" s="153"/>
      <c r="F10" s="118"/>
      <c r="G10" s="56"/>
      <c r="H10" s="56"/>
      <c r="I10" s="56" t="s">
        <v>1580</v>
      </c>
      <c r="J10" s="56"/>
      <c r="K10" s="7"/>
    </row>
    <row r="11" spans="1:11" ht="20.25" customHeight="1" x14ac:dyDescent="0.25">
      <c r="A11" s="17"/>
      <c r="B11" s="56"/>
      <c r="C11" s="56" t="s">
        <v>1574</v>
      </c>
      <c r="D11" s="56"/>
      <c r="E11" s="148"/>
      <c r="F11" s="123"/>
      <c r="G11" s="20"/>
      <c r="H11" s="20"/>
      <c r="I11" s="56" t="s">
        <v>1581</v>
      </c>
      <c r="J11" s="22"/>
      <c r="K11" s="7"/>
    </row>
    <row r="12" spans="1:11" ht="20.25" customHeight="1" x14ac:dyDescent="0.25">
      <c r="A12" s="17"/>
      <c r="B12" s="56"/>
      <c r="C12" s="56" t="s">
        <v>1575</v>
      </c>
      <c r="D12" s="56"/>
      <c r="E12" s="148"/>
      <c r="F12" s="123"/>
      <c r="G12" s="20"/>
      <c r="H12" s="20"/>
      <c r="I12" s="56" t="s">
        <v>757</v>
      </c>
      <c r="J12" s="22"/>
      <c r="K12" s="7"/>
    </row>
    <row r="13" spans="1:11" s="81" customFormat="1" ht="20.25" customHeight="1" x14ac:dyDescent="0.25">
      <c r="A13" s="135"/>
      <c r="B13" s="136"/>
      <c r="C13" s="136"/>
      <c r="D13" s="136"/>
      <c r="E13" s="171"/>
      <c r="F13" s="170"/>
      <c r="G13" s="137"/>
      <c r="H13" s="137"/>
      <c r="I13" s="136"/>
      <c r="J13" s="135"/>
      <c r="K13" s="138"/>
    </row>
    <row r="14" spans="1:11" s="81" customFormat="1" ht="20.25" x14ac:dyDescent="0.3">
      <c r="A14" s="316">
        <v>85</v>
      </c>
      <c r="B14" s="317"/>
      <c r="C14" s="317"/>
      <c r="D14" s="317"/>
      <c r="E14" s="317"/>
      <c r="F14" s="317"/>
      <c r="G14" s="317"/>
      <c r="H14" s="317"/>
      <c r="I14" s="317"/>
      <c r="J14" s="317"/>
      <c r="K14" s="80"/>
    </row>
    <row r="15" spans="1:11" x14ac:dyDescent="0.25">
      <c r="A15" s="53"/>
      <c r="B15" s="33"/>
      <c r="C15" s="33"/>
      <c r="D15" s="33"/>
      <c r="E15" s="33"/>
      <c r="F15" s="53"/>
      <c r="G15" s="53"/>
      <c r="H15" s="53"/>
      <c r="I15" s="33"/>
      <c r="J15" s="53"/>
      <c r="K15" s="33"/>
    </row>
    <row r="16" spans="1:11" x14ac:dyDescent="0.25">
      <c r="A16" s="53"/>
      <c r="B16" s="33"/>
      <c r="C16" s="33"/>
      <c r="D16" s="33"/>
      <c r="E16" s="33"/>
      <c r="F16" s="53"/>
      <c r="G16" s="53"/>
      <c r="H16" s="53"/>
      <c r="I16" s="33"/>
      <c r="J16" s="53"/>
      <c r="K16" s="33"/>
    </row>
    <row r="17" s="33" customFormat="1" x14ac:dyDescent="0.25"/>
    <row r="18" s="33" customFormat="1" x14ac:dyDescent="0.25"/>
    <row r="19" s="33" customFormat="1" x14ac:dyDescent="0.25"/>
    <row r="20" s="33" customFormat="1" x14ac:dyDescent="0.25"/>
    <row r="21" s="33" customFormat="1" x14ac:dyDescent="0.25"/>
    <row r="22" s="33" customFormat="1" x14ac:dyDescent="0.25"/>
    <row r="23" s="33" customFormat="1" x14ac:dyDescent="0.25"/>
    <row r="24" s="33" customFormat="1" x14ac:dyDescent="0.25"/>
    <row r="25" s="33" customFormat="1" x14ac:dyDescent="0.25"/>
    <row r="26" s="33" customFormat="1" x14ac:dyDescent="0.25"/>
    <row r="27" s="33" customFormat="1" x14ac:dyDescent="0.25"/>
    <row r="28" s="33" customFormat="1" x14ac:dyDescent="0.25"/>
    <row r="29" s="33" customFormat="1" x14ac:dyDescent="0.25"/>
    <row r="30" s="33" customFormat="1" x14ac:dyDescent="0.25"/>
    <row r="31" s="33" customFormat="1" x14ac:dyDescent="0.25"/>
    <row r="32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pans="1:10" s="33" customFormat="1" x14ac:dyDescent="0.25"/>
    <row r="1042" spans="1:10" s="33" customFormat="1" x14ac:dyDescent="0.25"/>
    <row r="1043" spans="1:10" s="33" customFormat="1" x14ac:dyDescent="0.25"/>
    <row r="1044" spans="1:10" s="33" customFormat="1" x14ac:dyDescent="0.25"/>
    <row r="1045" spans="1:10" s="33" customFormat="1" x14ac:dyDescent="0.25"/>
    <row r="1046" spans="1:10" s="33" customFormat="1" x14ac:dyDescent="0.25"/>
    <row r="1047" spans="1:10" s="33" customFormat="1" x14ac:dyDescent="0.25"/>
    <row r="1048" spans="1:10" s="33" customFormat="1" x14ac:dyDescent="0.25"/>
    <row r="1049" spans="1:10" s="33" customFormat="1" x14ac:dyDescent="0.25"/>
    <row r="1050" spans="1:10" s="33" customFormat="1" x14ac:dyDescent="0.25"/>
    <row r="1051" spans="1:10" s="33" customFormat="1" x14ac:dyDescent="0.25"/>
    <row r="1052" spans="1:10" s="33" customFormat="1" x14ac:dyDescent="0.25"/>
    <row r="1053" spans="1:10" s="33" customFormat="1" x14ac:dyDescent="0.25"/>
    <row r="1054" spans="1:10" s="33" customFormat="1" x14ac:dyDescent="0.25"/>
    <row r="1055" spans="1:10" s="33" customFormat="1" x14ac:dyDescent="0.25">
      <c r="A1055" s="32"/>
      <c r="B1055" s="32"/>
      <c r="C1055" s="32"/>
      <c r="D1055" s="32"/>
      <c r="E1055" s="32"/>
      <c r="F1055" s="32"/>
      <c r="G1055" s="32"/>
      <c r="I1055" s="7"/>
      <c r="J1055" s="32"/>
    </row>
    <row r="1056" spans="1:10" s="33" customFormat="1" x14ac:dyDescent="0.25">
      <c r="A1056" s="32"/>
      <c r="B1056" s="32"/>
      <c r="C1056" s="32"/>
      <c r="D1056" s="32"/>
      <c r="E1056" s="32"/>
      <c r="F1056" s="32"/>
      <c r="G1056" s="32"/>
      <c r="I1056" s="7"/>
      <c r="J1056" s="32"/>
    </row>
    <row r="1057" spans="1:10" s="33" customFormat="1" x14ac:dyDescent="0.25">
      <c r="A1057" s="32"/>
      <c r="B1057" s="32"/>
      <c r="C1057" s="32"/>
      <c r="D1057" s="32"/>
      <c r="E1057" s="32"/>
      <c r="F1057" s="32"/>
      <c r="G1057" s="32"/>
      <c r="I1057" s="7"/>
      <c r="J1057" s="32"/>
    </row>
    <row r="1058" spans="1:10" s="33" customFormat="1" x14ac:dyDescent="0.25">
      <c r="A1058" s="32"/>
      <c r="B1058" s="32"/>
      <c r="C1058" s="32"/>
      <c r="D1058" s="32"/>
      <c r="E1058" s="32"/>
      <c r="F1058" s="32"/>
      <c r="G1058" s="32"/>
      <c r="I1058" s="7"/>
      <c r="J1058" s="32"/>
    </row>
    <row r="1059" spans="1:10" s="33" customFormat="1" x14ac:dyDescent="0.25">
      <c r="A1059" s="32"/>
      <c r="B1059" s="32"/>
      <c r="C1059" s="32"/>
      <c r="D1059" s="32"/>
      <c r="E1059" s="32"/>
      <c r="F1059" s="32"/>
      <c r="G1059" s="32"/>
      <c r="I1059" s="7"/>
      <c r="J1059" s="32"/>
    </row>
    <row r="1060" spans="1:10" s="33" customFormat="1" x14ac:dyDescent="0.25">
      <c r="A1060" s="32"/>
      <c r="B1060" s="32"/>
      <c r="C1060" s="32"/>
      <c r="D1060" s="32"/>
      <c r="E1060" s="32"/>
      <c r="F1060" s="32"/>
      <c r="G1060" s="32"/>
      <c r="I1060" s="7"/>
      <c r="J1060" s="32"/>
    </row>
    <row r="1061" spans="1:10" s="33" customFormat="1" x14ac:dyDescent="0.25">
      <c r="A1061" s="32"/>
      <c r="B1061" s="32"/>
      <c r="C1061" s="32"/>
      <c r="D1061" s="32"/>
      <c r="E1061" s="32"/>
      <c r="F1061" s="32"/>
      <c r="G1061" s="32"/>
      <c r="I1061" s="7"/>
      <c r="J1061" s="32"/>
    </row>
    <row r="1062" spans="1:10" s="33" customFormat="1" x14ac:dyDescent="0.25">
      <c r="A1062" s="32"/>
      <c r="B1062" s="32"/>
      <c r="C1062" s="32"/>
      <c r="D1062" s="32"/>
      <c r="E1062" s="32"/>
      <c r="F1062" s="32"/>
      <c r="G1062" s="32"/>
      <c r="I1062" s="7"/>
      <c r="J1062" s="32"/>
    </row>
    <row r="1063" spans="1:10" s="33" customFormat="1" x14ac:dyDescent="0.25">
      <c r="A1063" s="32"/>
      <c r="B1063" s="32"/>
      <c r="C1063" s="32"/>
      <c r="D1063" s="32"/>
      <c r="E1063" s="32"/>
      <c r="F1063" s="32"/>
      <c r="G1063" s="32"/>
      <c r="I1063" s="7"/>
      <c r="J1063" s="32"/>
    </row>
  </sheetData>
  <mergeCells count="4">
    <mergeCell ref="A4:A5"/>
    <mergeCell ref="B4:B5"/>
    <mergeCell ref="C4:C5"/>
    <mergeCell ref="A14:J14"/>
  </mergeCells>
  <phoneticPr fontId="2" type="noConversion"/>
  <printOptions horizontalCentered="1"/>
  <pageMargins left="0.28999999999999998" right="0.32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1"/>
  <sheetViews>
    <sheetView topLeftCell="A10" zoomScale="115" zoomScaleNormal="115" workbookViewId="0">
      <selection activeCell="F21" sqref="F21"/>
    </sheetView>
  </sheetViews>
  <sheetFormatPr defaultRowHeight="15.75" x14ac:dyDescent="0.25"/>
  <cols>
    <col min="1" max="1" width="4.7109375" style="32" customWidth="1"/>
    <col min="2" max="2" width="17.42578125" style="32" customWidth="1"/>
    <col min="3" max="3" width="20.42578125" style="32" customWidth="1"/>
    <col min="4" max="4" width="19" style="32" customWidth="1"/>
    <col min="5" max="5" width="10.42578125" style="32" customWidth="1"/>
    <col min="6" max="6" width="11" style="32" customWidth="1"/>
    <col min="7" max="7" width="10" style="32" customWidth="1"/>
    <col min="8" max="8" width="22.85546875" style="33" customWidth="1"/>
    <col min="9" max="9" width="24.28515625" style="7" customWidth="1"/>
    <col min="10" max="10" width="11.5703125" style="32" customWidth="1"/>
    <col min="11" max="11" width="9.140625" style="32"/>
    <col min="12" max="16384" width="9.140625" style="7"/>
  </cols>
  <sheetData>
    <row r="1" spans="1:11" s="6" customFormat="1" x14ac:dyDescent="0.25">
      <c r="A1" s="30" t="s">
        <v>2590</v>
      </c>
      <c r="B1" s="30"/>
      <c r="C1" s="132"/>
      <c r="D1" s="132"/>
      <c r="E1" s="30"/>
      <c r="F1" s="30"/>
      <c r="G1" s="30"/>
      <c r="H1" s="30"/>
      <c r="J1" s="30"/>
      <c r="K1" s="30"/>
    </row>
    <row r="2" spans="1:11" ht="23.1" customHeight="1" x14ac:dyDescent="0.25">
      <c r="A2" s="30" t="s">
        <v>395</v>
      </c>
      <c r="B2" s="30"/>
      <c r="C2" s="33"/>
      <c r="D2" s="33"/>
      <c r="E2" s="33"/>
      <c r="F2" s="33"/>
      <c r="G2" s="33"/>
      <c r="J2" s="33"/>
      <c r="K2" s="33"/>
    </row>
    <row r="3" spans="1:11" ht="23.1" customHeight="1" x14ac:dyDescent="0.25">
      <c r="A3" s="6"/>
      <c r="B3" s="6"/>
      <c r="C3" s="7"/>
      <c r="D3" s="7"/>
      <c r="E3" s="7"/>
      <c r="F3" s="7"/>
      <c r="G3" s="7"/>
      <c r="H3" s="7"/>
      <c r="J3" s="7"/>
      <c r="K3" s="7"/>
    </row>
    <row r="4" spans="1:11" s="33" customFormat="1" ht="23.1" customHeight="1" x14ac:dyDescent="0.25">
      <c r="A4" s="314" t="s">
        <v>140</v>
      </c>
      <c r="B4" s="319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8" t="s">
        <v>145</v>
      </c>
      <c r="J4" s="13" t="s">
        <v>147</v>
      </c>
      <c r="K4" s="32"/>
    </row>
    <row r="5" spans="1:11" s="33" customFormat="1" ht="23.1" customHeight="1" x14ac:dyDescent="0.25">
      <c r="A5" s="315"/>
      <c r="B5" s="320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33" t="s">
        <v>146</v>
      </c>
      <c r="J5" s="16" t="s">
        <v>148</v>
      </c>
      <c r="K5" s="32"/>
    </row>
    <row r="6" spans="1:11" ht="22.5" customHeight="1" x14ac:dyDescent="0.25">
      <c r="A6" s="106">
        <v>1</v>
      </c>
      <c r="B6" s="95" t="s">
        <v>1725</v>
      </c>
      <c r="C6" s="95" t="s">
        <v>1727</v>
      </c>
      <c r="D6" s="95" t="s">
        <v>1733</v>
      </c>
      <c r="E6" s="148">
        <v>60000</v>
      </c>
      <c r="F6" s="123">
        <v>60000</v>
      </c>
      <c r="G6" s="20">
        <v>60000</v>
      </c>
      <c r="H6" s="76" t="s">
        <v>1745</v>
      </c>
      <c r="I6" s="95" t="s">
        <v>1738</v>
      </c>
      <c r="J6" s="87" t="s">
        <v>211</v>
      </c>
      <c r="K6" s="7"/>
    </row>
    <row r="7" spans="1:11" ht="22.5" customHeight="1" x14ac:dyDescent="0.25">
      <c r="A7" s="17"/>
      <c r="B7" s="56" t="s">
        <v>1726</v>
      </c>
      <c r="C7" s="56" t="s">
        <v>2540</v>
      </c>
      <c r="D7" s="56" t="s">
        <v>1734</v>
      </c>
      <c r="E7" s="152" t="s">
        <v>2075</v>
      </c>
      <c r="F7" s="123"/>
      <c r="G7" s="20"/>
      <c r="H7" s="76" t="s">
        <v>1746</v>
      </c>
      <c r="I7" s="56" t="s">
        <v>1739</v>
      </c>
      <c r="J7" s="22" t="s">
        <v>122</v>
      </c>
      <c r="K7" s="7"/>
    </row>
    <row r="8" spans="1:11" ht="22.5" customHeight="1" x14ac:dyDescent="0.25">
      <c r="A8" s="17"/>
      <c r="B8" s="56"/>
      <c r="C8" s="56" t="s">
        <v>2541</v>
      </c>
      <c r="D8" s="56" t="s">
        <v>1735</v>
      </c>
      <c r="E8" s="148"/>
      <c r="F8" s="123"/>
      <c r="G8" s="20"/>
      <c r="H8" s="76" t="s">
        <v>1750</v>
      </c>
      <c r="I8" s="56" t="s">
        <v>1740</v>
      </c>
      <c r="J8" s="22"/>
      <c r="K8" s="7"/>
    </row>
    <row r="9" spans="1:11" ht="23.25" customHeight="1" x14ac:dyDescent="0.25">
      <c r="A9" s="17"/>
      <c r="B9" s="56"/>
      <c r="C9" s="56" t="s">
        <v>1728</v>
      </c>
      <c r="D9" s="56" t="s">
        <v>1736</v>
      </c>
      <c r="E9" s="148"/>
      <c r="F9" s="123"/>
      <c r="G9" s="20"/>
      <c r="H9" s="76" t="s">
        <v>1747</v>
      </c>
      <c r="I9" s="56" t="s">
        <v>1741</v>
      </c>
      <c r="J9" s="22"/>
      <c r="K9" s="7"/>
    </row>
    <row r="10" spans="1:11" ht="22.5" customHeight="1" x14ac:dyDescent="0.25">
      <c r="A10" s="17"/>
      <c r="B10" s="56"/>
      <c r="C10" s="56" t="s">
        <v>1729</v>
      </c>
      <c r="D10" s="56" t="s">
        <v>1737</v>
      </c>
      <c r="E10" s="148"/>
      <c r="F10" s="123"/>
      <c r="G10" s="20"/>
      <c r="H10" s="76" t="s">
        <v>1748</v>
      </c>
      <c r="I10" s="56" t="s">
        <v>1742</v>
      </c>
      <c r="J10" s="22"/>
      <c r="K10" s="7"/>
    </row>
    <row r="11" spans="1:11" ht="22.5" customHeight="1" x14ac:dyDescent="0.25">
      <c r="A11" s="17"/>
      <c r="B11" s="56"/>
      <c r="C11" s="56" t="s">
        <v>1730</v>
      </c>
      <c r="D11" s="56"/>
      <c r="E11" s="148"/>
      <c r="F11" s="123"/>
      <c r="G11" s="20"/>
      <c r="H11" s="76" t="s">
        <v>1749</v>
      </c>
      <c r="I11" s="56" t="s">
        <v>1743</v>
      </c>
      <c r="J11" s="22"/>
      <c r="K11" s="7"/>
    </row>
    <row r="12" spans="1:11" ht="23.25" customHeight="1" x14ac:dyDescent="0.25">
      <c r="A12" s="17"/>
      <c r="B12" s="56"/>
      <c r="C12" s="56" t="s">
        <v>1731</v>
      </c>
      <c r="D12" s="56"/>
      <c r="E12" s="148"/>
      <c r="F12" s="123"/>
      <c r="G12" s="20"/>
      <c r="H12" s="76" t="s">
        <v>1751</v>
      </c>
      <c r="I12" s="56" t="s">
        <v>1744</v>
      </c>
      <c r="J12" s="22"/>
      <c r="K12" s="7"/>
    </row>
    <row r="13" spans="1:11" ht="22.5" customHeight="1" x14ac:dyDescent="0.25">
      <c r="A13" s="17"/>
      <c r="B13" s="56"/>
      <c r="C13" s="56" t="s">
        <v>1732</v>
      </c>
      <c r="D13" s="56"/>
      <c r="E13" s="148"/>
      <c r="F13" s="123"/>
      <c r="G13" s="20"/>
      <c r="H13" s="76"/>
      <c r="I13" s="56"/>
      <c r="J13" s="22"/>
      <c r="K13" s="7"/>
    </row>
    <row r="14" spans="1:11" ht="22.5" customHeight="1" x14ac:dyDescent="0.25">
      <c r="A14" s="17"/>
      <c r="B14" s="56"/>
      <c r="C14" s="56"/>
      <c r="D14" s="56"/>
      <c r="E14" s="148"/>
      <c r="F14" s="123"/>
      <c r="G14" s="20"/>
      <c r="H14" s="20"/>
      <c r="I14" s="56"/>
      <c r="J14" s="22"/>
      <c r="K14" s="7"/>
    </row>
    <row r="15" spans="1:11" ht="22.5" customHeight="1" x14ac:dyDescent="0.25">
      <c r="A15" s="17"/>
      <c r="B15" s="56"/>
      <c r="C15" s="56"/>
      <c r="D15" s="56"/>
      <c r="E15" s="148"/>
      <c r="F15" s="123"/>
      <c r="G15" s="20"/>
      <c r="H15" s="20"/>
      <c r="I15" s="56"/>
      <c r="J15" s="22"/>
      <c r="K15" s="7"/>
    </row>
    <row r="16" spans="1:11" x14ac:dyDescent="0.25">
      <c r="A16" s="23"/>
      <c r="B16" s="57"/>
      <c r="C16" s="57"/>
      <c r="D16" s="57"/>
      <c r="E16" s="155"/>
      <c r="F16" s="92"/>
      <c r="G16" s="23"/>
      <c r="H16" s="23"/>
      <c r="I16" s="57"/>
      <c r="J16" s="23"/>
      <c r="K16" s="7"/>
    </row>
    <row r="17" spans="1:11" ht="20.25" x14ac:dyDescent="0.3">
      <c r="A17" s="316">
        <v>84</v>
      </c>
      <c r="B17" s="317"/>
      <c r="C17" s="317"/>
      <c r="D17" s="317"/>
      <c r="E17" s="317"/>
      <c r="F17" s="317"/>
      <c r="G17" s="317"/>
      <c r="H17" s="317"/>
      <c r="I17" s="317"/>
      <c r="J17" s="317"/>
      <c r="K17" s="7"/>
    </row>
    <row r="18" spans="1:11" x14ac:dyDescent="0.25">
      <c r="A18" s="33"/>
      <c r="B18" s="7"/>
      <c r="C18" s="7"/>
      <c r="D18" s="7"/>
      <c r="E18" s="7"/>
      <c r="F18" s="7"/>
      <c r="G18" s="7"/>
      <c r="H18" s="7"/>
      <c r="J18" s="7"/>
      <c r="K18" s="7"/>
    </row>
    <row r="19" spans="1:11" x14ac:dyDescent="0.25">
      <c r="A19" s="33"/>
      <c r="B19" s="7"/>
      <c r="C19" s="7"/>
      <c r="D19" s="7"/>
      <c r="E19" s="7"/>
      <c r="F19" s="7"/>
      <c r="G19" s="7"/>
      <c r="H19" s="7"/>
      <c r="J19" s="7"/>
      <c r="K19" s="7"/>
    </row>
    <row r="20" spans="1:11" x14ac:dyDescent="0.25">
      <c r="A20" s="33"/>
      <c r="B20" s="7"/>
      <c r="C20" s="7"/>
      <c r="D20" s="7"/>
      <c r="E20" s="7"/>
      <c r="F20" s="7"/>
      <c r="G20" s="7"/>
      <c r="H20" s="7"/>
      <c r="J20" s="7"/>
      <c r="K20" s="7"/>
    </row>
    <row r="21" spans="1:11" x14ac:dyDescent="0.25">
      <c r="A21" s="33"/>
      <c r="B21" s="7"/>
      <c r="C21" s="7"/>
      <c r="D21" s="7"/>
      <c r="E21" s="7"/>
      <c r="F21" s="7"/>
      <c r="G21" s="7"/>
      <c r="H21" s="7"/>
      <c r="J21" s="7"/>
      <c r="K21" s="7"/>
    </row>
    <row r="22" spans="1:11" x14ac:dyDescent="0.25">
      <c r="A22" s="33"/>
      <c r="B22" s="33"/>
      <c r="C22" s="33"/>
      <c r="D22" s="33"/>
      <c r="E22" s="33"/>
      <c r="F22" s="33"/>
      <c r="G22" s="33"/>
      <c r="I22" s="33"/>
      <c r="J22" s="33"/>
      <c r="K22" s="7"/>
    </row>
    <row r="23" spans="1:11" x14ac:dyDescent="0.25">
      <c r="A23" s="33"/>
      <c r="B23" s="33"/>
      <c r="C23" s="33"/>
      <c r="D23" s="33"/>
      <c r="E23" s="33"/>
      <c r="F23" s="33"/>
      <c r="G23" s="33"/>
      <c r="I23" s="33"/>
      <c r="J23" s="33"/>
      <c r="K23" s="7"/>
    </row>
    <row r="24" spans="1:11" x14ac:dyDescent="0.25">
      <c r="A24" s="33"/>
      <c r="B24" s="33"/>
      <c r="C24" s="33"/>
      <c r="D24" s="33"/>
      <c r="E24" s="33"/>
      <c r="F24" s="33"/>
      <c r="G24" s="33"/>
      <c r="I24" s="33"/>
      <c r="J24" s="33"/>
      <c r="K24" s="7"/>
    </row>
    <row r="25" spans="1:11" x14ac:dyDescent="0.25">
      <c r="A25" s="33"/>
      <c r="B25" s="33"/>
      <c r="C25" s="33"/>
      <c r="D25" s="33"/>
      <c r="E25" s="33"/>
      <c r="F25" s="33"/>
      <c r="G25" s="33"/>
      <c r="I25" s="33"/>
      <c r="J25" s="33"/>
      <c r="K25" s="7"/>
    </row>
    <row r="26" spans="1:11" x14ac:dyDescent="0.25">
      <c r="A26" s="33"/>
      <c r="B26" s="33"/>
      <c r="C26" s="33"/>
      <c r="D26" s="33"/>
      <c r="E26" s="33"/>
      <c r="F26" s="33"/>
      <c r="G26" s="33"/>
      <c r="I26" s="33"/>
      <c r="J26" s="33"/>
      <c r="K26" s="7"/>
    </row>
    <row r="27" spans="1:11" x14ac:dyDescent="0.25">
      <c r="A27" s="33"/>
      <c r="B27" s="33"/>
      <c r="C27" s="33"/>
      <c r="D27" s="33"/>
      <c r="E27" s="33"/>
      <c r="F27" s="33"/>
      <c r="G27" s="33"/>
      <c r="I27" s="33"/>
      <c r="J27" s="33"/>
      <c r="K27" s="7"/>
    </row>
    <row r="28" spans="1:11" x14ac:dyDescent="0.25">
      <c r="A28" s="33"/>
      <c r="B28" s="33"/>
      <c r="C28" s="33"/>
      <c r="D28" s="33"/>
      <c r="E28" s="33"/>
      <c r="F28" s="33"/>
      <c r="G28" s="33"/>
      <c r="I28" s="33"/>
      <c r="J28" s="33"/>
      <c r="K28" s="7"/>
    </row>
    <row r="29" spans="1:11" x14ac:dyDescent="0.25">
      <c r="A29" s="33"/>
      <c r="B29" s="33"/>
      <c r="C29" s="33"/>
      <c r="D29" s="33"/>
      <c r="E29" s="33"/>
      <c r="F29" s="33"/>
      <c r="G29" s="33"/>
      <c r="I29" s="33"/>
      <c r="J29" s="33"/>
      <c r="K29" s="7"/>
    </row>
    <row r="30" spans="1:11" x14ac:dyDescent="0.25">
      <c r="A30" s="33"/>
      <c r="B30" s="33"/>
      <c r="C30" s="33"/>
      <c r="D30" s="33"/>
      <c r="E30" s="33"/>
      <c r="F30" s="33"/>
      <c r="G30" s="33"/>
      <c r="I30" s="33"/>
      <c r="J30" s="33"/>
      <c r="K30" s="7"/>
    </row>
    <row r="31" spans="1:11" s="33" customFormat="1" x14ac:dyDescent="0.25"/>
    <row r="32" spans="1:11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pans="1:10" s="33" customFormat="1" x14ac:dyDescent="0.25"/>
    <row r="1138" spans="1:10" s="33" customFormat="1" x14ac:dyDescent="0.25"/>
    <row r="1139" spans="1:10" s="33" customFormat="1" x14ac:dyDescent="0.25"/>
    <row r="1140" spans="1:10" s="33" customFormat="1" x14ac:dyDescent="0.25"/>
    <row r="1141" spans="1:10" s="33" customFormat="1" x14ac:dyDescent="0.25"/>
    <row r="1142" spans="1:10" s="33" customFormat="1" x14ac:dyDescent="0.25"/>
    <row r="1143" spans="1:10" s="33" customFormat="1" x14ac:dyDescent="0.25">
      <c r="A1143" s="32"/>
      <c r="B1143" s="32"/>
      <c r="C1143" s="32"/>
      <c r="D1143" s="32"/>
      <c r="E1143" s="32"/>
      <c r="F1143" s="32"/>
      <c r="G1143" s="32"/>
      <c r="I1143" s="7"/>
      <c r="J1143" s="32"/>
    </row>
    <row r="1144" spans="1:10" s="33" customFormat="1" x14ac:dyDescent="0.25">
      <c r="A1144" s="32"/>
      <c r="B1144" s="32"/>
      <c r="C1144" s="32"/>
      <c r="D1144" s="32"/>
      <c r="E1144" s="32"/>
      <c r="F1144" s="32"/>
      <c r="G1144" s="32"/>
      <c r="I1144" s="7"/>
      <c r="J1144" s="32"/>
    </row>
    <row r="1145" spans="1:10" s="33" customFormat="1" x14ac:dyDescent="0.25">
      <c r="A1145" s="32"/>
      <c r="B1145" s="32"/>
      <c r="C1145" s="32"/>
      <c r="D1145" s="32"/>
      <c r="E1145" s="32"/>
      <c r="F1145" s="32"/>
      <c r="G1145" s="32"/>
      <c r="I1145" s="7"/>
      <c r="J1145" s="32"/>
    </row>
    <row r="1146" spans="1:10" s="33" customFormat="1" x14ac:dyDescent="0.25">
      <c r="A1146" s="32"/>
      <c r="B1146" s="32"/>
      <c r="C1146" s="32"/>
      <c r="D1146" s="32"/>
      <c r="E1146" s="32"/>
      <c r="F1146" s="32"/>
      <c r="G1146" s="32"/>
      <c r="I1146" s="7"/>
      <c r="J1146" s="32"/>
    </row>
    <row r="1147" spans="1:10" s="33" customFormat="1" x14ac:dyDescent="0.25">
      <c r="A1147" s="32"/>
      <c r="B1147" s="32"/>
      <c r="C1147" s="32"/>
      <c r="D1147" s="32"/>
      <c r="E1147" s="32"/>
      <c r="F1147" s="32"/>
      <c r="G1147" s="32"/>
      <c r="I1147" s="7"/>
      <c r="J1147" s="32"/>
    </row>
    <row r="1148" spans="1:10" s="33" customFormat="1" x14ac:dyDescent="0.25">
      <c r="A1148" s="32"/>
      <c r="B1148" s="32"/>
      <c r="C1148" s="32"/>
      <c r="D1148" s="32"/>
      <c r="E1148" s="32"/>
      <c r="F1148" s="32"/>
      <c r="G1148" s="32"/>
      <c r="I1148" s="7"/>
      <c r="J1148" s="32"/>
    </row>
    <row r="1149" spans="1:10" s="33" customFormat="1" x14ac:dyDescent="0.25">
      <c r="A1149" s="32"/>
      <c r="B1149" s="32"/>
      <c r="C1149" s="32"/>
      <c r="D1149" s="32"/>
      <c r="E1149" s="32"/>
      <c r="F1149" s="32"/>
      <c r="G1149" s="32"/>
      <c r="I1149" s="7"/>
      <c r="J1149" s="32"/>
    </row>
    <row r="1150" spans="1:10" s="33" customFormat="1" x14ac:dyDescent="0.25">
      <c r="A1150" s="32"/>
      <c r="B1150" s="32"/>
      <c r="C1150" s="32"/>
      <c r="D1150" s="32"/>
      <c r="E1150" s="32"/>
      <c r="F1150" s="32"/>
      <c r="G1150" s="32"/>
      <c r="I1150" s="7"/>
      <c r="J1150" s="32"/>
    </row>
    <row r="1151" spans="1:10" s="33" customFormat="1" x14ac:dyDescent="0.25">
      <c r="A1151" s="32"/>
      <c r="B1151" s="32"/>
      <c r="C1151" s="32"/>
      <c r="D1151" s="32"/>
      <c r="E1151" s="32"/>
      <c r="F1151" s="32"/>
      <c r="G1151" s="32"/>
      <c r="I1151" s="7"/>
      <c r="J1151" s="32"/>
    </row>
  </sheetData>
  <mergeCells count="4">
    <mergeCell ref="A17:J17"/>
    <mergeCell ref="A4:A5"/>
    <mergeCell ref="B4:B5"/>
    <mergeCell ref="C4:C5"/>
  </mergeCells>
  <phoneticPr fontId="2" type="noConversion"/>
  <printOptions horizontalCentered="1"/>
  <pageMargins left="0.34" right="0.36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3"/>
  <sheetViews>
    <sheetView topLeftCell="A16" zoomScale="130" zoomScaleNormal="130" workbookViewId="0">
      <selection activeCell="D25" sqref="D25"/>
    </sheetView>
  </sheetViews>
  <sheetFormatPr defaultRowHeight="15.75" x14ac:dyDescent="0.25"/>
  <cols>
    <col min="1" max="1" width="3.85546875" style="32" customWidth="1"/>
    <col min="2" max="2" width="19.85546875" style="32" customWidth="1"/>
    <col min="3" max="3" width="27.5703125" style="32" customWidth="1"/>
    <col min="4" max="4" width="21.28515625" style="32" customWidth="1"/>
    <col min="5" max="5" width="9.5703125" style="32" customWidth="1"/>
    <col min="6" max="6" width="8.85546875" style="32" customWidth="1"/>
    <col min="7" max="7" width="8.28515625" style="32" customWidth="1"/>
    <col min="8" max="8" width="11.28515625" style="33" customWidth="1"/>
    <col min="9" max="9" width="27" style="7" customWidth="1"/>
    <col min="10" max="10" width="9.85546875" style="32" customWidth="1"/>
    <col min="11" max="11" width="9.140625" style="32"/>
    <col min="12" max="16384" width="9.140625" style="7"/>
  </cols>
  <sheetData>
    <row r="1" spans="1:11" s="6" customFormat="1" x14ac:dyDescent="0.25">
      <c r="A1" s="30" t="s">
        <v>2590</v>
      </c>
      <c r="B1" s="30"/>
      <c r="C1" s="132"/>
      <c r="D1" s="132"/>
      <c r="E1" s="30"/>
      <c r="F1" s="30"/>
      <c r="G1" s="30"/>
      <c r="H1" s="30"/>
      <c r="J1" s="30"/>
      <c r="K1" s="30"/>
    </row>
    <row r="2" spans="1:11" ht="20.25" customHeight="1" x14ac:dyDescent="0.25">
      <c r="A2" s="134" t="s">
        <v>394</v>
      </c>
      <c r="B2" s="134"/>
      <c r="C2" s="134"/>
      <c r="D2" s="134"/>
      <c r="E2" s="134"/>
      <c r="F2" s="134"/>
      <c r="G2" s="134"/>
      <c r="H2" s="134"/>
      <c r="I2" s="134"/>
      <c r="J2" s="33"/>
      <c r="K2" s="33"/>
    </row>
    <row r="3" spans="1:11" ht="20.25" customHeight="1" x14ac:dyDescent="0.25">
      <c r="A3" s="6"/>
      <c r="B3" s="6"/>
      <c r="C3" s="7"/>
      <c r="D3" s="7"/>
      <c r="E3" s="7"/>
      <c r="F3" s="7"/>
      <c r="G3" s="7"/>
      <c r="H3" s="7"/>
      <c r="J3" s="7"/>
      <c r="K3" s="7"/>
    </row>
    <row r="4" spans="1:11" s="33" customFormat="1" ht="20.25" customHeight="1" x14ac:dyDescent="0.25">
      <c r="A4" s="314" t="s">
        <v>140</v>
      </c>
      <c r="B4" s="319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8" t="s">
        <v>145</v>
      </c>
      <c r="J4" s="13" t="s">
        <v>147</v>
      </c>
      <c r="K4" s="32"/>
    </row>
    <row r="5" spans="1:11" s="33" customFormat="1" ht="20.25" customHeight="1" x14ac:dyDescent="0.25">
      <c r="A5" s="315"/>
      <c r="B5" s="320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33" t="s">
        <v>146</v>
      </c>
      <c r="J5" s="16" t="s">
        <v>148</v>
      </c>
      <c r="K5" s="32"/>
    </row>
    <row r="6" spans="1:11" ht="20.25" customHeight="1" x14ac:dyDescent="0.25">
      <c r="A6" s="106">
        <v>1</v>
      </c>
      <c r="B6" s="95" t="s">
        <v>1523</v>
      </c>
      <c r="C6" s="56" t="s">
        <v>690</v>
      </c>
      <c r="D6" s="95" t="s">
        <v>252</v>
      </c>
      <c r="E6" s="148">
        <v>20000</v>
      </c>
      <c r="F6" s="204">
        <v>20000</v>
      </c>
      <c r="G6" s="205">
        <v>20000</v>
      </c>
      <c r="H6" s="123" t="s">
        <v>1525</v>
      </c>
      <c r="I6" s="95" t="s">
        <v>701</v>
      </c>
      <c r="J6" s="87" t="s">
        <v>210</v>
      </c>
    </row>
    <row r="7" spans="1:11" ht="20.25" customHeight="1" x14ac:dyDescent="0.25">
      <c r="A7" s="22"/>
      <c r="B7" s="56" t="s">
        <v>1524</v>
      </c>
      <c r="C7" s="56" t="s">
        <v>691</v>
      </c>
      <c r="D7" s="56" t="s">
        <v>76</v>
      </c>
      <c r="E7" s="152" t="s">
        <v>2191</v>
      </c>
      <c r="F7" s="91"/>
      <c r="G7" s="22"/>
      <c r="H7" s="22" t="s">
        <v>1526</v>
      </c>
      <c r="I7" s="56" t="s">
        <v>702</v>
      </c>
      <c r="J7" s="22"/>
    </row>
    <row r="8" spans="1:11" ht="20.25" customHeight="1" x14ac:dyDescent="0.25">
      <c r="A8" s="22"/>
      <c r="B8" s="56"/>
      <c r="C8" s="56" t="s">
        <v>692</v>
      </c>
      <c r="D8" s="56"/>
      <c r="E8" s="152" t="s">
        <v>1878</v>
      </c>
      <c r="F8" s="91"/>
      <c r="G8" s="22"/>
      <c r="H8" s="22" t="s">
        <v>260</v>
      </c>
      <c r="I8" s="56" t="s">
        <v>703</v>
      </c>
      <c r="J8" s="22"/>
    </row>
    <row r="9" spans="1:11" ht="20.25" customHeight="1" x14ac:dyDescent="0.25">
      <c r="A9" s="22"/>
      <c r="B9" s="56"/>
      <c r="C9" s="56" t="s">
        <v>693</v>
      </c>
      <c r="D9" s="56"/>
      <c r="E9" s="152" t="s">
        <v>1879</v>
      </c>
      <c r="F9" s="91"/>
      <c r="G9" s="22"/>
      <c r="H9" s="22" t="s">
        <v>1527</v>
      </c>
      <c r="I9" s="56" t="s">
        <v>704</v>
      </c>
      <c r="J9" s="22"/>
    </row>
    <row r="10" spans="1:11" ht="20.25" customHeight="1" x14ac:dyDescent="0.25">
      <c r="A10" s="22"/>
      <c r="B10" s="56"/>
      <c r="C10" s="56" t="s">
        <v>694</v>
      </c>
      <c r="D10" s="56"/>
      <c r="E10" s="153"/>
      <c r="F10" s="91"/>
      <c r="G10" s="22"/>
      <c r="H10" s="22"/>
      <c r="I10" s="56" t="s">
        <v>705</v>
      </c>
      <c r="J10" s="22"/>
    </row>
    <row r="11" spans="1:11" ht="20.25" customHeight="1" x14ac:dyDescent="0.25">
      <c r="A11" s="22"/>
      <c r="B11" s="56"/>
      <c r="C11" s="56" t="s">
        <v>695</v>
      </c>
      <c r="D11" s="56"/>
      <c r="E11" s="153"/>
      <c r="F11" s="91"/>
      <c r="G11" s="22"/>
      <c r="H11" s="22"/>
      <c r="I11" s="56" t="s">
        <v>706</v>
      </c>
      <c r="J11" s="22"/>
    </row>
    <row r="12" spans="1:11" ht="20.25" customHeight="1" x14ac:dyDescent="0.25">
      <c r="A12" s="22"/>
      <c r="B12" s="56"/>
      <c r="C12" s="56" t="s">
        <v>696</v>
      </c>
      <c r="D12" s="56"/>
      <c r="E12" s="153"/>
      <c r="F12" s="91"/>
      <c r="G12" s="22"/>
      <c r="H12" s="22"/>
      <c r="I12" s="56" t="s">
        <v>707</v>
      </c>
      <c r="J12" s="22"/>
    </row>
    <row r="13" spans="1:11" ht="20.25" customHeight="1" x14ac:dyDescent="0.25">
      <c r="A13" s="22"/>
      <c r="B13" s="56"/>
      <c r="C13" s="56" t="s">
        <v>697</v>
      </c>
      <c r="D13" s="56"/>
      <c r="E13" s="153"/>
      <c r="F13" s="91"/>
      <c r="G13" s="22"/>
      <c r="H13" s="22"/>
      <c r="I13" s="56" t="s">
        <v>708</v>
      </c>
      <c r="J13" s="22"/>
    </row>
    <row r="14" spans="1:11" ht="20.25" customHeight="1" x14ac:dyDescent="0.25">
      <c r="A14" s="22"/>
      <c r="B14" s="56"/>
      <c r="C14" s="56" t="s">
        <v>698</v>
      </c>
      <c r="D14" s="56"/>
      <c r="E14" s="153"/>
      <c r="F14" s="91"/>
      <c r="G14" s="22"/>
      <c r="H14" s="22"/>
      <c r="I14" s="56" t="s">
        <v>709</v>
      </c>
      <c r="J14" s="22"/>
    </row>
    <row r="15" spans="1:11" ht="20.25" customHeight="1" x14ac:dyDescent="0.25">
      <c r="A15" s="22"/>
      <c r="B15" s="56"/>
      <c r="C15" s="56" t="s">
        <v>699</v>
      </c>
      <c r="D15" s="56"/>
      <c r="E15" s="153"/>
      <c r="F15" s="91"/>
      <c r="G15" s="22"/>
      <c r="H15" s="22"/>
      <c r="I15" s="56"/>
      <c r="J15" s="22"/>
    </row>
    <row r="16" spans="1:11" ht="20.25" customHeight="1" x14ac:dyDescent="0.25">
      <c r="A16" s="22"/>
      <c r="B16" s="56"/>
      <c r="C16" s="56" t="s">
        <v>700</v>
      </c>
      <c r="D16" s="56"/>
      <c r="E16" s="153"/>
      <c r="F16" s="91"/>
      <c r="G16" s="22"/>
      <c r="H16" s="22"/>
      <c r="I16" s="56"/>
      <c r="J16" s="22"/>
    </row>
    <row r="17" spans="1:11" ht="20.25" customHeight="1" x14ac:dyDescent="0.25">
      <c r="A17" s="22"/>
      <c r="B17" s="56"/>
      <c r="C17" s="56"/>
      <c r="D17" s="56"/>
      <c r="E17" s="153"/>
      <c r="F17" s="91"/>
      <c r="G17" s="22"/>
      <c r="H17" s="22"/>
      <c r="I17" s="56"/>
      <c r="J17" s="22"/>
    </row>
    <row r="18" spans="1:11" ht="20.25" customHeight="1" x14ac:dyDescent="0.25">
      <c r="A18" s="17">
        <v>2</v>
      </c>
      <c r="B18" s="56" t="s">
        <v>2538</v>
      </c>
      <c r="C18" s="56" t="s">
        <v>1690</v>
      </c>
      <c r="D18" s="56" t="s">
        <v>1983</v>
      </c>
      <c r="E18" s="148">
        <v>50000</v>
      </c>
      <c r="F18" s="163">
        <v>50000</v>
      </c>
      <c r="G18" s="20">
        <v>50000</v>
      </c>
      <c r="H18" s="123" t="s">
        <v>1525</v>
      </c>
      <c r="I18" s="56" t="s">
        <v>226</v>
      </c>
      <c r="J18" s="22" t="s">
        <v>210</v>
      </c>
    </row>
    <row r="19" spans="1:11" ht="20.25" customHeight="1" x14ac:dyDescent="0.25">
      <c r="A19" s="22"/>
      <c r="B19" s="56" t="s">
        <v>2539</v>
      </c>
      <c r="C19" s="56" t="s">
        <v>1691</v>
      </c>
      <c r="D19" s="56" t="s">
        <v>604</v>
      </c>
      <c r="E19" s="152" t="s">
        <v>2187</v>
      </c>
      <c r="F19" s="118"/>
      <c r="G19" s="22"/>
      <c r="H19" s="22" t="s">
        <v>1403</v>
      </c>
      <c r="I19" s="56" t="s">
        <v>227</v>
      </c>
      <c r="J19" s="22"/>
    </row>
    <row r="20" spans="1:11" ht="20.25" customHeight="1" x14ac:dyDescent="0.25">
      <c r="A20" s="22"/>
      <c r="B20" s="56"/>
      <c r="C20" s="56" t="s">
        <v>1906</v>
      </c>
      <c r="D20" s="56"/>
      <c r="E20" s="152" t="s">
        <v>1873</v>
      </c>
      <c r="F20" s="118"/>
      <c r="G20" s="22"/>
      <c r="H20" s="22"/>
      <c r="I20" s="56" t="s">
        <v>228</v>
      </c>
      <c r="J20" s="22"/>
    </row>
    <row r="21" spans="1:11" ht="20.25" customHeight="1" x14ac:dyDescent="0.25">
      <c r="A21" s="22"/>
      <c r="B21" s="56"/>
      <c r="C21" s="56" t="s">
        <v>1692</v>
      </c>
      <c r="D21" s="56"/>
      <c r="E21" s="152" t="s">
        <v>1874</v>
      </c>
      <c r="F21" s="118"/>
      <c r="G21" s="22"/>
      <c r="H21" s="22"/>
      <c r="I21" s="56" t="s">
        <v>229</v>
      </c>
      <c r="J21" s="22"/>
    </row>
    <row r="22" spans="1:11" ht="20.25" customHeight="1" x14ac:dyDescent="0.25">
      <c r="A22" s="22"/>
      <c r="B22" s="56"/>
      <c r="C22" s="56" t="s">
        <v>1693</v>
      </c>
      <c r="D22" s="56"/>
      <c r="E22" s="153"/>
      <c r="F22" s="118"/>
      <c r="G22" s="22"/>
      <c r="H22" s="22"/>
      <c r="I22" s="56" t="s">
        <v>230</v>
      </c>
      <c r="J22" s="22"/>
    </row>
    <row r="23" spans="1:11" ht="20.25" customHeight="1" x14ac:dyDescent="0.25">
      <c r="A23" s="23"/>
      <c r="B23" s="57"/>
      <c r="C23" s="57" t="s">
        <v>1694</v>
      </c>
      <c r="D23" s="57"/>
      <c r="E23" s="155"/>
      <c r="F23" s="121"/>
      <c r="G23" s="23"/>
      <c r="H23" s="23"/>
      <c r="I23" s="57"/>
      <c r="J23" s="23"/>
    </row>
    <row r="24" spans="1:11" ht="20.25" customHeight="1" x14ac:dyDescent="0.3">
      <c r="A24" s="316">
        <v>81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3"/>
    </row>
    <row r="25" spans="1:11" ht="20.25" customHeight="1" x14ac:dyDescent="0.3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33"/>
    </row>
    <row r="26" spans="1:11" ht="20.25" customHeight="1" x14ac:dyDescent="0.25">
      <c r="A26" s="17">
        <v>3</v>
      </c>
      <c r="B26" s="56" t="s">
        <v>37</v>
      </c>
      <c r="C26" s="56" t="s">
        <v>1528</v>
      </c>
      <c r="D26" s="56" t="s">
        <v>1529</v>
      </c>
      <c r="E26" s="148">
        <v>50000</v>
      </c>
      <c r="F26" s="123">
        <v>50000</v>
      </c>
      <c r="G26" s="20">
        <v>50000</v>
      </c>
      <c r="H26" s="20" t="s">
        <v>867</v>
      </c>
      <c r="I26" s="56" t="s">
        <v>1531</v>
      </c>
      <c r="J26" s="22" t="s">
        <v>210</v>
      </c>
    </row>
    <row r="27" spans="1:11" ht="20.25" customHeight="1" x14ac:dyDescent="0.25">
      <c r="A27" s="22"/>
      <c r="B27" s="56" t="s">
        <v>38</v>
      </c>
      <c r="C27" s="56" t="s">
        <v>234</v>
      </c>
      <c r="D27" s="56" t="s">
        <v>446</v>
      </c>
      <c r="E27" s="152" t="s">
        <v>2159</v>
      </c>
      <c r="F27" s="118"/>
      <c r="G27" s="22"/>
      <c r="H27" s="22" t="s">
        <v>1530</v>
      </c>
      <c r="I27" s="56" t="s">
        <v>448</v>
      </c>
      <c r="J27" s="22"/>
    </row>
    <row r="28" spans="1:11" ht="20.25" customHeight="1" x14ac:dyDescent="0.25">
      <c r="A28" s="22"/>
      <c r="B28" s="56"/>
      <c r="C28" s="56" t="s">
        <v>235</v>
      </c>
      <c r="D28" s="56" t="s">
        <v>447</v>
      </c>
      <c r="E28" s="152" t="s">
        <v>1859</v>
      </c>
      <c r="F28" s="91"/>
      <c r="G28" s="22"/>
      <c r="H28" s="22"/>
      <c r="I28" s="56"/>
      <c r="J28" s="22"/>
    </row>
    <row r="29" spans="1:11" ht="20.25" customHeight="1" x14ac:dyDescent="0.25">
      <c r="A29" s="22"/>
      <c r="B29" s="56"/>
      <c r="C29" s="56"/>
      <c r="D29" s="56"/>
      <c r="E29" s="152" t="s">
        <v>1858</v>
      </c>
      <c r="F29" s="91"/>
      <c r="G29" s="22"/>
      <c r="H29" s="22"/>
      <c r="I29" s="56"/>
      <c r="J29" s="22"/>
      <c r="K29" s="33"/>
    </row>
    <row r="30" spans="1:11" ht="20.25" customHeight="1" x14ac:dyDescent="0.25">
      <c r="A30" s="17">
        <v>4</v>
      </c>
      <c r="B30" s="56" t="s">
        <v>1532</v>
      </c>
      <c r="C30" s="56" t="s">
        <v>1535</v>
      </c>
      <c r="D30" s="56" t="s">
        <v>1552</v>
      </c>
      <c r="E30" s="148">
        <v>800000</v>
      </c>
      <c r="F30" s="123">
        <v>800000</v>
      </c>
      <c r="G30" s="20">
        <v>800000</v>
      </c>
      <c r="H30" s="20" t="s">
        <v>1061</v>
      </c>
      <c r="I30" s="56" t="s">
        <v>1553</v>
      </c>
      <c r="J30" s="22" t="s">
        <v>210</v>
      </c>
      <c r="K30" s="33"/>
    </row>
    <row r="31" spans="1:11" s="33" customFormat="1" ht="20.25" customHeight="1" x14ac:dyDescent="0.25">
      <c r="A31" s="56"/>
      <c r="B31" s="56" t="s">
        <v>1533</v>
      </c>
      <c r="C31" s="56" t="s">
        <v>1536</v>
      </c>
      <c r="D31" s="56" t="s">
        <v>68</v>
      </c>
      <c r="E31" s="152" t="s">
        <v>2179</v>
      </c>
      <c r="F31" s="118"/>
      <c r="G31" s="56"/>
      <c r="H31" s="22" t="s">
        <v>939</v>
      </c>
      <c r="I31" s="56" t="s">
        <v>1554</v>
      </c>
      <c r="J31" s="56"/>
    </row>
    <row r="32" spans="1:11" s="33" customFormat="1" ht="20.25" customHeight="1" x14ac:dyDescent="0.25">
      <c r="A32" s="56"/>
      <c r="B32" s="56" t="s">
        <v>1534</v>
      </c>
      <c r="C32" s="56" t="s">
        <v>1537</v>
      </c>
      <c r="D32" s="56"/>
      <c r="E32" s="152" t="s">
        <v>1860</v>
      </c>
      <c r="F32" s="118"/>
      <c r="G32" s="56"/>
      <c r="H32" s="22" t="s">
        <v>1047</v>
      </c>
      <c r="I32" s="56" t="s">
        <v>1555</v>
      </c>
      <c r="J32" s="56"/>
    </row>
    <row r="33" spans="1:10" s="33" customFormat="1" ht="20.25" customHeight="1" x14ac:dyDescent="0.25">
      <c r="A33" s="56"/>
      <c r="B33" s="56"/>
      <c r="C33" s="56" t="s">
        <v>1538</v>
      </c>
      <c r="D33" s="56"/>
      <c r="E33" s="153"/>
      <c r="F33" s="118"/>
      <c r="G33" s="56"/>
      <c r="H33" s="56"/>
      <c r="I33" s="56" t="s">
        <v>1556</v>
      </c>
      <c r="J33" s="56"/>
    </row>
    <row r="34" spans="1:10" s="33" customFormat="1" ht="20.25" customHeight="1" x14ac:dyDescent="0.25">
      <c r="A34" s="56"/>
      <c r="B34" s="56"/>
      <c r="C34" s="56" t="s">
        <v>1539</v>
      </c>
      <c r="D34" s="56"/>
      <c r="E34" s="153"/>
      <c r="F34" s="118"/>
      <c r="G34" s="56"/>
      <c r="H34" s="56"/>
      <c r="I34" s="56" t="s">
        <v>1557</v>
      </c>
      <c r="J34" s="56"/>
    </row>
    <row r="35" spans="1:10" s="33" customFormat="1" ht="20.25" customHeight="1" x14ac:dyDescent="0.25">
      <c r="A35" s="56"/>
      <c r="B35" s="56"/>
      <c r="C35" s="56" t="s">
        <v>1540</v>
      </c>
      <c r="D35" s="56"/>
      <c r="E35" s="153"/>
      <c r="F35" s="118"/>
      <c r="G35" s="56"/>
      <c r="H35" s="56"/>
      <c r="I35" s="56" t="s">
        <v>1558</v>
      </c>
      <c r="J35" s="56"/>
    </row>
    <row r="36" spans="1:10" s="33" customFormat="1" ht="20.25" customHeight="1" x14ac:dyDescent="0.25">
      <c r="A36" s="56"/>
      <c r="B36" s="56"/>
      <c r="C36" s="56" t="s">
        <v>1541</v>
      </c>
      <c r="D36" s="56"/>
      <c r="E36" s="153"/>
      <c r="F36" s="118"/>
      <c r="G36" s="56"/>
      <c r="H36" s="56"/>
      <c r="I36" s="56" t="s">
        <v>1559</v>
      </c>
      <c r="J36" s="56"/>
    </row>
    <row r="37" spans="1:10" s="33" customFormat="1" ht="20.25" customHeight="1" x14ac:dyDescent="0.25">
      <c r="A37" s="56"/>
      <c r="B37" s="56"/>
      <c r="C37" s="56" t="s">
        <v>1542</v>
      </c>
      <c r="D37" s="56"/>
      <c r="E37" s="153"/>
      <c r="F37" s="118"/>
      <c r="G37" s="56"/>
      <c r="H37" s="56"/>
      <c r="I37" s="56" t="s">
        <v>1560</v>
      </c>
      <c r="J37" s="56"/>
    </row>
    <row r="38" spans="1:10" s="33" customFormat="1" ht="20.25" customHeight="1" x14ac:dyDescent="0.25">
      <c r="A38" s="56"/>
      <c r="B38" s="56"/>
      <c r="C38" s="56" t="s">
        <v>1543</v>
      </c>
      <c r="D38" s="56"/>
      <c r="E38" s="153"/>
      <c r="F38" s="118"/>
      <c r="G38" s="56"/>
      <c r="H38" s="56"/>
      <c r="I38" s="56" t="s">
        <v>1561</v>
      </c>
      <c r="J38" s="56"/>
    </row>
    <row r="39" spans="1:10" s="33" customFormat="1" ht="20.25" customHeight="1" x14ac:dyDescent="0.25">
      <c r="A39" s="56"/>
      <c r="B39" s="56"/>
      <c r="C39" s="56" t="s">
        <v>1544</v>
      </c>
      <c r="D39" s="56"/>
      <c r="E39" s="153"/>
      <c r="F39" s="118"/>
      <c r="G39" s="56"/>
      <c r="H39" s="56"/>
      <c r="I39" s="56" t="s">
        <v>1562</v>
      </c>
      <c r="J39" s="56"/>
    </row>
    <row r="40" spans="1:10" s="33" customFormat="1" ht="20.25" customHeight="1" x14ac:dyDescent="0.25">
      <c r="A40" s="56"/>
      <c r="B40" s="56"/>
      <c r="C40" s="56" t="s">
        <v>1545</v>
      </c>
      <c r="D40" s="56"/>
      <c r="E40" s="153"/>
      <c r="F40" s="118"/>
      <c r="G40" s="56"/>
      <c r="H40" s="56"/>
      <c r="I40" s="56" t="s">
        <v>1563</v>
      </c>
      <c r="J40" s="56"/>
    </row>
    <row r="41" spans="1:10" s="33" customFormat="1" ht="20.25" customHeight="1" x14ac:dyDescent="0.25">
      <c r="A41" s="56"/>
      <c r="B41" s="56"/>
      <c r="C41" s="56" t="s">
        <v>1546</v>
      </c>
      <c r="D41" s="56"/>
      <c r="E41" s="153"/>
      <c r="F41" s="118"/>
      <c r="G41" s="56"/>
      <c r="H41" s="56"/>
      <c r="I41" s="56" t="s">
        <v>1564</v>
      </c>
      <c r="J41" s="56"/>
    </row>
    <row r="42" spans="1:10" s="33" customFormat="1" ht="20.25" customHeight="1" x14ac:dyDescent="0.25">
      <c r="A42" s="56"/>
      <c r="B42" s="56"/>
      <c r="C42" s="56" t="s">
        <v>1547</v>
      </c>
      <c r="D42" s="56"/>
      <c r="E42" s="153"/>
      <c r="F42" s="118"/>
      <c r="G42" s="56"/>
      <c r="H42" s="56"/>
      <c r="I42" s="56" t="s">
        <v>1565</v>
      </c>
      <c r="J42" s="56"/>
    </row>
    <row r="43" spans="1:10" s="33" customFormat="1" ht="20.25" customHeight="1" x14ac:dyDescent="0.25">
      <c r="A43" s="56"/>
      <c r="B43" s="56"/>
      <c r="C43" s="56" t="s">
        <v>1548</v>
      </c>
      <c r="D43" s="56"/>
      <c r="E43" s="153"/>
      <c r="F43" s="118"/>
      <c r="G43" s="56"/>
      <c r="H43" s="56"/>
      <c r="I43" s="56" t="s">
        <v>1566</v>
      </c>
      <c r="J43" s="56"/>
    </row>
    <row r="44" spans="1:10" s="33" customFormat="1" ht="20.25" customHeight="1" x14ac:dyDescent="0.25">
      <c r="A44" s="56"/>
      <c r="B44" s="56"/>
      <c r="C44" s="56" t="s">
        <v>1549</v>
      </c>
      <c r="D44" s="56"/>
      <c r="E44" s="153"/>
      <c r="F44" s="118"/>
      <c r="G44" s="56"/>
      <c r="H44" s="56"/>
      <c r="I44" s="56"/>
      <c r="J44" s="56"/>
    </row>
    <row r="45" spans="1:10" s="33" customFormat="1" ht="20.25" customHeight="1" x14ac:dyDescent="0.25">
      <c r="A45" s="56"/>
      <c r="B45" s="56"/>
      <c r="C45" s="56" t="s">
        <v>1550</v>
      </c>
      <c r="D45" s="56"/>
      <c r="E45" s="153"/>
      <c r="F45" s="118"/>
      <c r="G45" s="56"/>
      <c r="H45" s="56"/>
      <c r="I45" s="56"/>
      <c r="J45" s="56"/>
    </row>
    <row r="46" spans="1:10" s="33" customFormat="1" ht="20.25" customHeight="1" x14ac:dyDescent="0.25">
      <c r="A46" s="57"/>
      <c r="B46" s="57"/>
      <c r="C46" s="57" t="s">
        <v>1551</v>
      </c>
      <c r="D46" s="57"/>
      <c r="E46" s="155"/>
      <c r="F46" s="121"/>
      <c r="G46" s="57"/>
      <c r="H46" s="57"/>
      <c r="I46" s="57"/>
      <c r="J46" s="57"/>
    </row>
    <row r="47" spans="1:10" s="33" customFormat="1" ht="20.25" x14ac:dyDescent="0.3">
      <c r="A47" s="316"/>
      <c r="B47" s="317"/>
      <c r="C47" s="317"/>
      <c r="D47" s="317"/>
      <c r="E47" s="317"/>
      <c r="F47" s="317"/>
      <c r="G47" s="317"/>
      <c r="H47" s="317"/>
      <c r="I47" s="317"/>
      <c r="J47" s="317"/>
    </row>
    <row r="48" spans="1:10" s="33" customFormat="1" ht="20.25" customHeight="1" x14ac:dyDescent="0.25">
      <c r="A48" s="17">
        <v>5</v>
      </c>
      <c r="B48" s="56" t="s">
        <v>662</v>
      </c>
      <c r="C48" s="56" t="s">
        <v>663</v>
      </c>
      <c r="D48" s="56" t="s">
        <v>675</v>
      </c>
      <c r="E48" s="148">
        <v>36000</v>
      </c>
      <c r="F48" s="123">
        <v>36000</v>
      </c>
      <c r="G48" s="20">
        <v>36000</v>
      </c>
      <c r="H48" s="20" t="s">
        <v>1044</v>
      </c>
      <c r="I48" s="56" t="s">
        <v>678</v>
      </c>
      <c r="J48" s="22" t="s">
        <v>210</v>
      </c>
    </row>
    <row r="49" spans="1:10" s="33" customFormat="1" ht="20.25" customHeight="1" x14ac:dyDescent="0.25">
      <c r="A49" s="56"/>
      <c r="B49" s="56" t="s">
        <v>735</v>
      </c>
      <c r="C49" s="56" t="s">
        <v>664</v>
      </c>
      <c r="D49" s="56" t="s">
        <v>676</v>
      </c>
      <c r="E49" s="152" t="s">
        <v>2192</v>
      </c>
      <c r="F49" s="118"/>
      <c r="G49" s="56"/>
      <c r="H49" s="22" t="s">
        <v>1567</v>
      </c>
      <c r="I49" s="56" t="s">
        <v>679</v>
      </c>
      <c r="J49" s="56"/>
    </row>
    <row r="50" spans="1:10" s="33" customFormat="1" ht="20.25" customHeight="1" x14ac:dyDescent="0.25">
      <c r="A50" s="56"/>
      <c r="B50" s="56" t="s">
        <v>736</v>
      </c>
      <c r="C50" s="56" t="s">
        <v>665</v>
      </c>
      <c r="D50" s="56" t="s">
        <v>739</v>
      </c>
      <c r="E50" s="152" t="s">
        <v>1880</v>
      </c>
      <c r="F50" s="118"/>
      <c r="G50" s="56"/>
      <c r="H50" s="56"/>
      <c r="I50" s="56" t="s">
        <v>680</v>
      </c>
      <c r="J50" s="56"/>
    </row>
    <row r="51" spans="1:10" s="33" customFormat="1" ht="20.25" customHeight="1" x14ac:dyDescent="0.25">
      <c r="A51" s="56"/>
      <c r="B51" s="56" t="s">
        <v>738</v>
      </c>
      <c r="C51" s="56" t="s">
        <v>666</v>
      </c>
      <c r="D51" s="56" t="s">
        <v>740</v>
      </c>
      <c r="E51" s="152" t="s">
        <v>1881</v>
      </c>
      <c r="F51" s="118"/>
      <c r="G51" s="56"/>
      <c r="H51" s="56"/>
      <c r="I51" s="56" t="s">
        <v>681</v>
      </c>
      <c r="J51" s="56"/>
    </row>
    <row r="52" spans="1:10" s="33" customFormat="1" ht="20.25" customHeight="1" x14ac:dyDescent="0.25">
      <c r="A52" s="56"/>
      <c r="B52" s="56" t="s">
        <v>737</v>
      </c>
      <c r="C52" s="56" t="s">
        <v>667</v>
      </c>
      <c r="D52" s="56" t="s">
        <v>741</v>
      </c>
      <c r="E52" s="153"/>
      <c r="F52" s="118"/>
      <c r="G52" s="56"/>
      <c r="H52" s="56"/>
      <c r="I52" s="56" t="s">
        <v>682</v>
      </c>
      <c r="J52" s="56"/>
    </row>
    <row r="53" spans="1:10" s="33" customFormat="1" ht="20.25" customHeight="1" x14ac:dyDescent="0.25">
      <c r="A53" s="56"/>
      <c r="B53" s="56"/>
      <c r="C53" s="56" t="s">
        <v>668</v>
      </c>
      <c r="D53" s="56" t="s">
        <v>742</v>
      </c>
      <c r="E53" s="153"/>
      <c r="F53" s="118"/>
      <c r="G53" s="56"/>
      <c r="H53" s="56"/>
      <c r="I53" s="56" t="s">
        <v>683</v>
      </c>
      <c r="J53" s="56"/>
    </row>
    <row r="54" spans="1:10" s="33" customFormat="1" ht="20.25" customHeight="1" x14ac:dyDescent="0.25">
      <c r="A54" s="56"/>
      <c r="B54" s="56"/>
      <c r="C54" s="56" t="s">
        <v>669</v>
      </c>
      <c r="D54" s="56" t="s">
        <v>677</v>
      </c>
      <c r="E54" s="153"/>
      <c r="F54" s="118"/>
      <c r="G54" s="56"/>
      <c r="H54" s="56"/>
      <c r="I54" s="56" t="s">
        <v>684</v>
      </c>
      <c r="J54" s="56"/>
    </row>
    <row r="55" spans="1:10" s="33" customFormat="1" ht="20.25" customHeight="1" x14ac:dyDescent="0.25">
      <c r="A55" s="56"/>
      <c r="B55" s="56"/>
      <c r="C55" s="56" t="s">
        <v>670</v>
      </c>
      <c r="D55" s="56"/>
      <c r="E55" s="153"/>
      <c r="F55" s="118"/>
      <c r="G55" s="56"/>
      <c r="H55" s="56"/>
      <c r="I55" s="56" t="s">
        <v>685</v>
      </c>
      <c r="J55" s="56"/>
    </row>
    <row r="56" spans="1:10" s="33" customFormat="1" ht="20.25" customHeight="1" x14ac:dyDescent="0.25">
      <c r="A56" s="56"/>
      <c r="B56" s="56"/>
      <c r="C56" s="56" t="s">
        <v>671</v>
      </c>
      <c r="D56" s="56"/>
      <c r="E56" s="153"/>
      <c r="F56" s="118"/>
      <c r="G56" s="56"/>
      <c r="H56" s="56"/>
      <c r="I56" s="56" t="s">
        <v>686</v>
      </c>
      <c r="J56" s="56"/>
    </row>
    <row r="57" spans="1:10" s="33" customFormat="1" ht="20.25" customHeight="1" x14ac:dyDescent="0.25">
      <c r="A57" s="56"/>
      <c r="B57" s="56"/>
      <c r="C57" s="56" t="s">
        <v>672</v>
      </c>
      <c r="D57" s="56"/>
      <c r="E57" s="153"/>
      <c r="F57" s="118"/>
      <c r="G57" s="56"/>
      <c r="H57" s="56"/>
      <c r="I57" s="56" t="s">
        <v>687</v>
      </c>
      <c r="J57" s="56"/>
    </row>
    <row r="58" spans="1:10" s="33" customFormat="1" ht="20.25" customHeight="1" x14ac:dyDescent="0.25">
      <c r="A58" s="56"/>
      <c r="B58" s="56"/>
      <c r="C58" s="56" t="s">
        <v>673</v>
      </c>
      <c r="D58" s="56"/>
      <c r="E58" s="153"/>
      <c r="F58" s="118"/>
      <c r="G58" s="56"/>
      <c r="H58" s="56"/>
      <c r="I58" s="56" t="s">
        <v>688</v>
      </c>
      <c r="J58" s="56"/>
    </row>
    <row r="59" spans="1:10" s="33" customFormat="1" ht="20.25" customHeight="1" x14ac:dyDescent="0.25">
      <c r="A59" s="56"/>
      <c r="B59" s="56"/>
      <c r="C59" s="56" t="s">
        <v>674</v>
      </c>
      <c r="D59" s="56"/>
      <c r="E59" s="153"/>
      <c r="F59" s="118"/>
      <c r="G59" s="56"/>
      <c r="H59" s="56"/>
      <c r="I59" s="56" t="s">
        <v>41</v>
      </c>
      <c r="J59" s="56"/>
    </row>
    <row r="60" spans="1:10" s="33" customFormat="1" ht="20.25" customHeight="1" x14ac:dyDescent="0.25">
      <c r="A60" s="56"/>
      <c r="B60" s="56"/>
      <c r="C60" s="56"/>
      <c r="D60" s="56"/>
      <c r="E60" s="153"/>
      <c r="F60" s="118"/>
      <c r="G60" s="56"/>
      <c r="H60" s="56"/>
      <c r="I60" s="56"/>
      <c r="J60" s="56"/>
    </row>
    <row r="61" spans="1:10" s="33" customFormat="1" ht="20.25" customHeight="1" x14ac:dyDescent="0.25">
      <c r="A61" s="57"/>
      <c r="B61" s="57"/>
      <c r="C61" s="57"/>
      <c r="D61" s="57"/>
      <c r="E61" s="155"/>
      <c r="F61" s="121"/>
      <c r="G61" s="57"/>
      <c r="H61" s="57"/>
      <c r="I61" s="57"/>
      <c r="J61" s="57"/>
    </row>
    <row r="62" spans="1:10" s="33" customFormat="1" ht="20.25" x14ac:dyDescent="0.3">
      <c r="A62" s="316"/>
      <c r="B62" s="317"/>
      <c r="C62" s="317"/>
      <c r="D62" s="317"/>
      <c r="E62" s="317"/>
      <c r="F62" s="317"/>
      <c r="G62" s="317"/>
      <c r="H62" s="317"/>
      <c r="I62" s="317"/>
      <c r="J62" s="317"/>
    </row>
    <row r="63" spans="1:10" s="33" customFormat="1" x14ac:dyDescent="0.25"/>
    <row r="64" spans="1:10" s="33" customFormat="1" x14ac:dyDescent="0.25"/>
    <row r="65" spans="4:4" s="33" customFormat="1" x14ac:dyDescent="0.25">
      <c r="D65" s="212"/>
    </row>
    <row r="66" spans="4:4" s="33" customFormat="1" x14ac:dyDescent="0.25"/>
    <row r="67" spans="4:4" s="33" customFormat="1" x14ac:dyDescent="0.25"/>
    <row r="68" spans="4:4" s="33" customFormat="1" x14ac:dyDescent="0.25">
      <c r="D68" s="212">
        <f>E6+E18+E26+E30+E48</f>
        <v>956000</v>
      </c>
    </row>
    <row r="69" spans="4:4" s="33" customFormat="1" x14ac:dyDescent="0.25"/>
    <row r="70" spans="4:4" s="33" customFormat="1" x14ac:dyDescent="0.25"/>
    <row r="71" spans="4:4" s="33" customFormat="1" x14ac:dyDescent="0.25"/>
    <row r="72" spans="4:4" s="33" customFormat="1" x14ac:dyDescent="0.25"/>
    <row r="73" spans="4:4" s="33" customFormat="1" x14ac:dyDescent="0.25"/>
    <row r="74" spans="4:4" s="33" customFormat="1" x14ac:dyDescent="0.25"/>
    <row r="75" spans="4:4" s="33" customFormat="1" x14ac:dyDescent="0.25"/>
    <row r="76" spans="4:4" s="33" customFormat="1" x14ac:dyDescent="0.25"/>
    <row r="77" spans="4:4" s="33" customFormat="1" x14ac:dyDescent="0.25"/>
    <row r="78" spans="4:4" s="33" customFormat="1" x14ac:dyDescent="0.25"/>
    <row r="79" spans="4:4" s="33" customFormat="1" x14ac:dyDescent="0.25"/>
    <row r="80" spans="4:4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pans="1:10" s="33" customFormat="1" x14ac:dyDescent="0.25"/>
    <row r="1122" spans="1:10" s="33" customFormat="1" x14ac:dyDescent="0.25"/>
    <row r="1123" spans="1:10" s="33" customFormat="1" x14ac:dyDescent="0.25"/>
    <row r="1124" spans="1:10" s="33" customFormat="1" x14ac:dyDescent="0.25"/>
    <row r="1125" spans="1:10" s="33" customFormat="1" x14ac:dyDescent="0.25"/>
    <row r="1126" spans="1:10" s="33" customFormat="1" x14ac:dyDescent="0.25"/>
    <row r="1127" spans="1:10" s="33" customFormat="1" x14ac:dyDescent="0.25"/>
    <row r="1128" spans="1:10" s="33" customFormat="1" x14ac:dyDescent="0.25"/>
    <row r="1129" spans="1:10" s="33" customFormat="1" x14ac:dyDescent="0.25"/>
    <row r="1130" spans="1:10" s="33" customFormat="1" x14ac:dyDescent="0.25"/>
    <row r="1131" spans="1:10" s="33" customFormat="1" x14ac:dyDescent="0.25"/>
    <row r="1132" spans="1:10" s="33" customFormat="1" x14ac:dyDescent="0.25"/>
    <row r="1133" spans="1:10" s="33" customFormat="1" x14ac:dyDescent="0.25"/>
    <row r="1134" spans="1:10" s="33" customFormat="1" x14ac:dyDescent="0.25"/>
    <row r="1135" spans="1:10" s="33" customFormat="1" x14ac:dyDescent="0.25">
      <c r="A1135" s="32"/>
      <c r="B1135" s="32"/>
      <c r="C1135" s="32"/>
      <c r="D1135" s="32"/>
      <c r="E1135" s="32"/>
      <c r="F1135" s="32"/>
      <c r="G1135" s="32"/>
      <c r="I1135" s="7"/>
      <c r="J1135" s="32"/>
    </row>
    <row r="1136" spans="1:10" s="33" customFormat="1" x14ac:dyDescent="0.25">
      <c r="A1136" s="32"/>
      <c r="B1136" s="32"/>
      <c r="C1136" s="32"/>
      <c r="D1136" s="32"/>
      <c r="E1136" s="32"/>
      <c r="F1136" s="32"/>
      <c r="G1136" s="32"/>
      <c r="I1136" s="7"/>
      <c r="J1136" s="32"/>
    </row>
    <row r="1137" spans="1:10" s="33" customFormat="1" x14ac:dyDescent="0.25">
      <c r="A1137" s="32"/>
      <c r="B1137" s="32"/>
      <c r="C1137" s="32"/>
      <c r="D1137" s="32"/>
      <c r="E1137" s="32"/>
      <c r="F1137" s="32"/>
      <c r="G1137" s="32"/>
      <c r="I1137" s="7"/>
      <c r="J1137" s="32"/>
    </row>
    <row r="1138" spans="1:10" s="33" customFormat="1" x14ac:dyDescent="0.25">
      <c r="A1138" s="32"/>
      <c r="B1138" s="32"/>
      <c r="C1138" s="32"/>
      <c r="D1138" s="32"/>
      <c r="E1138" s="32"/>
      <c r="F1138" s="32"/>
      <c r="G1138" s="32"/>
      <c r="I1138" s="7"/>
      <c r="J1138" s="32"/>
    </row>
    <row r="1139" spans="1:10" s="33" customFormat="1" x14ac:dyDescent="0.25">
      <c r="A1139" s="32"/>
      <c r="B1139" s="32"/>
      <c r="C1139" s="32"/>
      <c r="D1139" s="32"/>
      <c r="E1139" s="32"/>
      <c r="F1139" s="32"/>
      <c r="G1139" s="32"/>
      <c r="I1139" s="7"/>
      <c r="J1139" s="32"/>
    </row>
    <row r="1140" spans="1:10" s="33" customFormat="1" x14ac:dyDescent="0.25">
      <c r="A1140" s="32"/>
      <c r="B1140" s="32"/>
      <c r="C1140" s="32"/>
      <c r="D1140" s="32"/>
      <c r="E1140" s="32"/>
      <c r="F1140" s="32"/>
      <c r="G1140" s="32"/>
      <c r="I1140" s="7"/>
      <c r="J1140" s="32"/>
    </row>
    <row r="1141" spans="1:10" s="33" customFormat="1" x14ac:dyDescent="0.25">
      <c r="A1141" s="32"/>
      <c r="B1141" s="32"/>
      <c r="C1141" s="32"/>
      <c r="D1141" s="32"/>
      <c r="E1141" s="32"/>
      <c r="F1141" s="32"/>
      <c r="G1141" s="32"/>
      <c r="I1141" s="7"/>
      <c r="J1141" s="32"/>
    </row>
    <row r="1142" spans="1:10" s="33" customFormat="1" x14ac:dyDescent="0.25">
      <c r="A1142" s="32"/>
      <c r="B1142" s="32"/>
      <c r="C1142" s="32"/>
      <c r="D1142" s="32"/>
      <c r="E1142" s="32"/>
      <c r="F1142" s="32"/>
      <c r="G1142" s="32"/>
      <c r="I1142" s="7"/>
      <c r="J1142" s="32"/>
    </row>
    <row r="1143" spans="1:10" s="33" customFormat="1" x14ac:dyDescent="0.25">
      <c r="A1143" s="32"/>
      <c r="B1143" s="32"/>
      <c r="C1143" s="32"/>
      <c r="D1143" s="32"/>
      <c r="E1143" s="32"/>
      <c r="F1143" s="32"/>
      <c r="G1143" s="32"/>
      <c r="I1143" s="7"/>
      <c r="J1143" s="32"/>
    </row>
  </sheetData>
  <mergeCells count="6">
    <mergeCell ref="A62:J62"/>
    <mergeCell ref="A4:A5"/>
    <mergeCell ref="B4:B5"/>
    <mergeCell ref="C4:C5"/>
    <mergeCell ref="A47:J47"/>
    <mergeCell ref="A24:J24"/>
  </mergeCells>
  <phoneticPr fontId="2" type="noConversion"/>
  <printOptions horizontalCentered="1"/>
  <pageMargins left="0.35" right="0.32" top="1.17" bottom="0.511811023622047" header="0.82677165354330695" footer="0.47244094488188998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7"/>
  <sheetViews>
    <sheetView topLeftCell="A13" zoomScale="115" zoomScaleNormal="115" workbookViewId="0">
      <selection activeCell="D25" sqref="D25"/>
    </sheetView>
  </sheetViews>
  <sheetFormatPr defaultRowHeight="15.75" x14ac:dyDescent="0.25"/>
  <cols>
    <col min="1" max="1" width="4.7109375" style="32" customWidth="1"/>
    <col min="2" max="2" width="19" style="32" customWidth="1"/>
    <col min="3" max="3" width="24.85546875" style="32" customWidth="1"/>
    <col min="4" max="4" width="22" style="32" customWidth="1"/>
    <col min="5" max="5" width="10.7109375" style="32" customWidth="1"/>
    <col min="6" max="6" width="11" style="32" customWidth="1"/>
    <col min="7" max="7" width="10.85546875" style="32" customWidth="1"/>
    <col min="8" max="8" width="10.85546875" style="33" customWidth="1"/>
    <col min="9" max="9" width="22.42578125" style="7" customWidth="1"/>
    <col min="10" max="10" width="11.28515625" style="32" customWidth="1"/>
    <col min="11" max="11" width="9.140625" style="32"/>
    <col min="12" max="16384" width="9.140625" style="7"/>
  </cols>
  <sheetData>
    <row r="1" spans="1:11" s="6" customFormat="1" x14ac:dyDescent="0.25">
      <c r="A1" s="30" t="s">
        <v>2590</v>
      </c>
      <c r="B1" s="30"/>
      <c r="C1" s="132"/>
      <c r="D1" s="132"/>
      <c r="E1" s="30"/>
      <c r="F1" s="30"/>
      <c r="G1" s="30"/>
      <c r="H1" s="30"/>
      <c r="J1" s="30"/>
      <c r="K1" s="30"/>
    </row>
    <row r="2" spans="1:11" ht="20.25" customHeight="1" x14ac:dyDescent="0.25">
      <c r="A2" s="30" t="s">
        <v>393</v>
      </c>
      <c r="B2" s="30"/>
      <c r="C2" s="33"/>
      <c r="D2" s="33"/>
      <c r="E2" s="33"/>
      <c r="F2" s="33"/>
      <c r="G2" s="33"/>
      <c r="J2" s="33"/>
      <c r="K2" s="33"/>
    </row>
    <row r="3" spans="1:11" ht="20.25" customHeight="1" x14ac:dyDescent="0.25">
      <c r="A3" s="6"/>
      <c r="B3" s="6"/>
      <c r="C3" s="7"/>
      <c r="D3" s="7"/>
      <c r="E3" s="7"/>
      <c r="F3" s="7"/>
      <c r="G3" s="7"/>
      <c r="H3" s="7"/>
      <c r="J3" s="7"/>
      <c r="K3" s="7"/>
    </row>
    <row r="4" spans="1:11" s="33" customFormat="1" ht="23.1" customHeight="1" x14ac:dyDescent="0.25">
      <c r="A4" s="314" t="s">
        <v>140</v>
      </c>
      <c r="B4" s="319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8" t="s">
        <v>145</v>
      </c>
      <c r="J4" s="13" t="s">
        <v>147</v>
      </c>
      <c r="K4" s="32"/>
    </row>
    <row r="5" spans="1:11" s="33" customFormat="1" ht="23.1" customHeight="1" x14ac:dyDescent="0.25">
      <c r="A5" s="315"/>
      <c r="B5" s="320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33" t="s">
        <v>146</v>
      </c>
      <c r="J5" s="16" t="s">
        <v>148</v>
      </c>
      <c r="K5" s="32"/>
    </row>
    <row r="6" spans="1:11" ht="20.25" customHeight="1" x14ac:dyDescent="0.25">
      <c r="A6" s="106">
        <v>1</v>
      </c>
      <c r="B6" s="95" t="s">
        <v>661</v>
      </c>
      <c r="C6" s="95" t="s">
        <v>1504</v>
      </c>
      <c r="D6" s="95" t="s">
        <v>1510</v>
      </c>
      <c r="E6" s="148">
        <v>100000</v>
      </c>
      <c r="F6" s="123">
        <v>100000</v>
      </c>
      <c r="G6" s="20">
        <v>100000</v>
      </c>
      <c r="H6" s="20" t="s">
        <v>867</v>
      </c>
      <c r="I6" s="95" t="s">
        <v>1512</v>
      </c>
      <c r="J6" s="87" t="s">
        <v>210</v>
      </c>
    </row>
    <row r="7" spans="1:11" ht="20.25" customHeight="1" x14ac:dyDescent="0.25">
      <c r="A7" s="22"/>
      <c r="B7" s="56" t="s">
        <v>1503</v>
      </c>
      <c r="C7" s="56" t="s">
        <v>14</v>
      </c>
      <c r="D7" s="56" t="s">
        <v>1511</v>
      </c>
      <c r="E7" s="152" t="s">
        <v>2157</v>
      </c>
      <c r="F7" s="118"/>
      <c r="G7" s="56"/>
      <c r="H7" s="22" t="s">
        <v>1260</v>
      </c>
      <c r="I7" s="56" t="s">
        <v>15</v>
      </c>
      <c r="J7" s="22"/>
    </row>
    <row r="8" spans="1:11" ht="20.25" customHeight="1" x14ac:dyDescent="0.25">
      <c r="A8" s="22"/>
      <c r="B8" s="56"/>
      <c r="C8" s="56" t="s">
        <v>16</v>
      </c>
      <c r="D8" s="56" t="s">
        <v>557</v>
      </c>
      <c r="E8" s="152" t="s">
        <v>1855</v>
      </c>
      <c r="F8" s="118"/>
      <c r="G8" s="56"/>
      <c r="H8" s="56"/>
      <c r="I8" s="56" t="s">
        <v>1513</v>
      </c>
      <c r="J8" s="22"/>
    </row>
    <row r="9" spans="1:11" ht="20.25" customHeight="1" x14ac:dyDescent="0.25">
      <c r="A9" s="22"/>
      <c r="B9" s="56"/>
      <c r="C9" s="56" t="s">
        <v>1505</v>
      </c>
      <c r="D9" s="56"/>
      <c r="E9" s="152" t="s">
        <v>1875</v>
      </c>
      <c r="F9" s="118"/>
      <c r="G9" s="56"/>
      <c r="H9" s="56"/>
      <c r="I9" s="56" t="s">
        <v>558</v>
      </c>
      <c r="J9" s="22"/>
    </row>
    <row r="10" spans="1:11" ht="20.25" customHeight="1" x14ac:dyDescent="0.25">
      <c r="A10" s="22"/>
      <c r="B10" s="56"/>
      <c r="C10" s="56" t="s">
        <v>1506</v>
      </c>
      <c r="D10" s="56"/>
      <c r="E10" s="153"/>
      <c r="F10" s="118"/>
      <c r="G10" s="56"/>
      <c r="H10" s="56"/>
      <c r="I10" s="56"/>
      <c r="J10" s="22"/>
    </row>
    <row r="11" spans="1:11" ht="20.25" customHeight="1" x14ac:dyDescent="0.25">
      <c r="A11" s="22"/>
      <c r="B11" s="56"/>
      <c r="C11" s="56" t="s">
        <v>1507</v>
      </c>
      <c r="D11" s="56"/>
      <c r="E11" s="153"/>
      <c r="F11" s="118"/>
      <c r="G11" s="56"/>
      <c r="H11" s="56"/>
      <c r="I11" s="56"/>
      <c r="J11" s="22"/>
    </row>
    <row r="12" spans="1:11" ht="20.25" customHeight="1" x14ac:dyDescent="0.25">
      <c r="A12" s="22"/>
      <c r="B12" s="56"/>
      <c r="C12" s="56" t="s">
        <v>1508</v>
      </c>
      <c r="D12" s="56"/>
      <c r="E12" s="153"/>
      <c r="F12" s="118"/>
      <c r="G12" s="56"/>
      <c r="H12" s="56"/>
      <c r="I12" s="56"/>
      <c r="J12" s="22"/>
    </row>
    <row r="13" spans="1:11" ht="20.25" customHeight="1" x14ac:dyDescent="0.25">
      <c r="A13" s="22"/>
      <c r="B13" s="56"/>
      <c r="C13" s="56" t="s">
        <v>1509</v>
      </c>
      <c r="D13" s="56"/>
      <c r="E13" s="153"/>
      <c r="F13" s="118"/>
      <c r="G13" s="56"/>
      <c r="H13" s="56"/>
      <c r="I13" s="56"/>
      <c r="J13" s="22"/>
    </row>
    <row r="14" spans="1:11" ht="20.25" customHeight="1" x14ac:dyDescent="0.25">
      <c r="A14" s="22"/>
      <c r="B14" s="56"/>
      <c r="C14" s="56" t="s">
        <v>776</v>
      </c>
      <c r="D14" s="56"/>
      <c r="E14" s="153"/>
      <c r="F14" s="118"/>
      <c r="G14" s="56"/>
      <c r="H14" s="56"/>
      <c r="I14" s="56"/>
      <c r="J14" s="22"/>
    </row>
    <row r="15" spans="1:11" ht="20.25" customHeight="1" x14ac:dyDescent="0.25">
      <c r="A15" s="22"/>
      <c r="B15" s="56"/>
      <c r="C15" s="56"/>
      <c r="D15" s="56"/>
      <c r="E15" s="153"/>
      <c r="F15" s="118"/>
      <c r="G15" s="56"/>
      <c r="H15" s="56"/>
      <c r="I15" s="56"/>
      <c r="J15" s="22"/>
    </row>
    <row r="16" spans="1:11" s="33" customFormat="1" ht="20.25" customHeight="1" x14ac:dyDescent="0.25">
      <c r="A16" s="17">
        <v>2</v>
      </c>
      <c r="B16" s="56" t="s">
        <v>752</v>
      </c>
      <c r="C16" s="56" t="s">
        <v>1514</v>
      </c>
      <c r="D16" s="56" t="s">
        <v>1516</v>
      </c>
      <c r="E16" s="148">
        <v>10000</v>
      </c>
      <c r="F16" s="123">
        <v>10000</v>
      </c>
      <c r="G16" s="20">
        <v>10000</v>
      </c>
      <c r="H16" s="20" t="s">
        <v>867</v>
      </c>
      <c r="I16" s="56" t="s">
        <v>1518</v>
      </c>
      <c r="J16" s="22" t="s">
        <v>210</v>
      </c>
    </row>
    <row r="17" spans="1:10" s="33" customFormat="1" ht="20.25" customHeight="1" x14ac:dyDescent="0.25">
      <c r="A17" s="22"/>
      <c r="B17" s="56" t="s">
        <v>753</v>
      </c>
      <c r="C17" s="56" t="s">
        <v>755</v>
      </c>
      <c r="D17" s="56" t="s">
        <v>711</v>
      </c>
      <c r="E17" s="152" t="s">
        <v>2190</v>
      </c>
      <c r="F17" s="118"/>
      <c r="G17" s="56"/>
      <c r="H17" s="22" t="s">
        <v>939</v>
      </c>
      <c r="I17" s="56" t="s">
        <v>1519</v>
      </c>
      <c r="J17" s="22"/>
    </row>
    <row r="18" spans="1:10" s="33" customFormat="1" ht="20.25" customHeight="1" x14ac:dyDescent="0.25">
      <c r="A18" s="22"/>
      <c r="B18" s="56" t="s">
        <v>754</v>
      </c>
      <c r="C18" s="56" t="s">
        <v>756</v>
      </c>
      <c r="D18" s="56" t="s">
        <v>1517</v>
      </c>
      <c r="E18" s="152" t="s">
        <v>1876</v>
      </c>
      <c r="F18" s="118"/>
      <c r="G18" s="56"/>
      <c r="H18" s="22" t="s">
        <v>1047</v>
      </c>
      <c r="I18" s="56" t="s">
        <v>1520</v>
      </c>
      <c r="J18" s="22"/>
    </row>
    <row r="19" spans="1:10" s="33" customFormat="1" ht="20.25" customHeight="1" x14ac:dyDescent="0.25">
      <c r="A19" s="22"/>
      <c r="B19" s="56"/>
      <c r="C19" s="56" t="s">
        <v>1515</v>
      </c>
      <c r="D19" s="56" t="s">
        <v>758</v>
      </c>
      <c r="E19" s="152" t="s">
        <v>1877</v>
      </c>
      <c r="F19" s="118"/>
      <c r="G19" s="56"/>
      <c r="H19" s="56"/>
      <c r="I19" s="56" t="s">
        <v>1521</v>
      </c>
      <c r="J19" s="22"/>
    </row>
    <row r="20" spans="1:10" s="33" customFormat="1" ht="20.25" customHeight="1" x14ac:dyDescent="0.25">
      <c r="A20" s="22"/>
      <c r="B20" s="56"/>
      <c r="C20" s="56"/>
      <c r="D20" s="56" t="s">
        <v>759</v>
      </c>
      <c r="E20" s="153"/>
      <c r="F20" s="118"/>
      <c r="G20" s="56"/>
      <c r="H20" s="56"/>
      <c r="I20" s="56" t="s">
        <v>1522</v>
      </c>
      <c r="J20" s="22"/>
    </row>
    <row r="21" spans="1:10" s="33" customFormat="1" ht="20.25" customHeight="1" x14ac:dyDescent="0.25">
      <c r="A21" s="22"/>
      <c r="B21" s="56"/>
      <c r="C21" s="56"/>
      <c r="D21" s="56"/>
      <c r="E21" s="153"/>
      <c r="F21" s="118"/>
      <c r="G21" s="56"/>
      <c r="H21" s="56"/>
      <c r="I21" s="56" t="s">
        <v>712</v>
      </c>
      <c r="J21" s="22"/>
    </row>
    <row r="22" spans="1:10" s="33" customFormat="1" ht="20.25" customHeight="1" x14ac:dyDescent="0.25">
      <c r="A22" s="23"/>
      <c r="B22" s="57"/>
      <c r="C22" s="57"/>
      <c r="D22" s="57"/>
      <c r="E22" s="155"/>
      <c r="F22" s="121"/>
      <c r="G22" s="57"/>
      <c r="H22" s="57"/>
      <c r="I22" s="57"/>
      <c r="J22" s="23"/>
    </row>
    <row r="23" spans="1:10" s="33" customFormat="1" ht="20.25" x14ac:dyDescent="0.3">
      <c r="A23" s="316">
        <v>80</v>
      </c>
      <c r="B23" s="317"/>
      <c r="C23" s="317"/>
      <c r="D23" s="317"/>
      <c r="E23" s="317"/>
      <c r="F23" s="317"/>
      <c r="G23" s="317"/>
      <c r="H23" s="317"/>
      <c r="I23" s="317"/>
      <c r="J23" s="317"/>
    </row>
    <row r="24" spans="1:10" s="33" customFormat="1" x14ac:dyDescent="0.25"/>
    <row r="25" spans="1:10" s="33" customFormat="1" x14ac:dyDescent="0.25"/>
    <row r="26" spans="1:10" s="33" customFormat="1" x14ac:dyDescent="0.25"/>
    <row r="27" spans="1:10" s="33" customFormat="1" x14ac:dyDescent="0.25"/>
    <row r="28" spans="1:10" s="33" customFormat="1" x14ac:dyDescent="0.25"/>
    <row r="29" spans="1:10" s="33" customFormat="1" x14ac:dyDescent="0.25"/>
    <row r="30" spans="1:10" s="33" customFormat="1" x14ac:dyDescent="0.25"/>
    <row r="31" spans="1:10" s="33" customFormat="1" x14ac:dyDescent="0.25"/>
    <row r="32" spans="1:10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pans="1:10" s="33" customFormat="1" x14ac:dyDescent="0.25"/>
    <row r="1074" spans="1:10" s="33" customFormat="1" x14ac:dyDescent="0.25"/>
    <row r="1075" spans="1:10" s="33" customFormat="1" x14ac:dyDescent="0.25"/>
    <row r="1076" spans="1:10" s="33" customFormat="1" x14ac:dyDescent="0.25"/>
    <row r="1077" spans="1:10" s="33" customFormat="1" x14ac:dyDescent="0.25"/>
    <row r="1078" spans="1:10" s="33" customFormat="1" x14ac:dyDescent="0.25"/>
    <row r="1079" spans="1:10" s="33" customFormat="1" x14ac:dyDescent="0.25">
      <c r="A1079" s="32"/>
      <c r="B1079" s="32"/>
      <c r="C1079" s="32"/>
      <c r="D1079" s="32"/>
      <c r="E1079" s="32"/>
      <c r="F1079" s="32"/>
      <c r="G1079" s="32"/>
      <c r="I1079" s="7"/>
      <c r="J1079" s="32"/>
    </row>
    <row r="1080" spans="1:10" s="33" customFormat="1" x14ac:dyDescent="0.25">
      <c r="A1080" s="32"/>
      <c r="B1080" s="32"/>
      <c r="C1080" s="32"/>
      <c r="D1080" s="32"/>
      <c r="E1080" s="32"/>
      <c r="F1080" s="32"/>
      <c r="G1080" s="32"/>
      <c r="I1080" s="7"/>
      <c r="J1080" s="32"/>
    </row>
    <row r="1081" spans="1:10" s="33" customFormat="1" x14ac:dyDescent="0.25">
      <c r="A1081" s="32"/>
      <c r="B1081" s="32"/>
      <c r="C1081" s="32"/>
      <c r="D1081" s="32"/>
      <c r="E1081" s="32"/>
      <c r="F1081" s="32"/>
      <c r="G1081" s="32"/>
      <c r="I1081" s="7"/>
      <c r="J1081" s="32"/>
    </row>
    <row r="1082" spans="1:10" s="33" customFormat="1" x14ac:dyDescent="0.25">
      <c r="A1082" s="32"/>
      <c r="B1082" s="32"/>
      <c r="C1082" s="32"/>
      <c r="D1082" s="32"/>
      <c r="E1082" s="32"/>
      <c r="F1082" s="32"/>
      <c r="G1082" s="32"/>
      <c r="I1082" s="7"/>
      <c r="J1082" s="32"/>
    </row>
    <row r="1083" spans="1:10" s="33" customFormat="1" x14ac:dyDescent="0.25">
      <c r="A1083" s="32"/>
      <c r="B1083" s="32"/>
      <c r="C1083" s="32"/>
      <c r="D1083" s="32"/>
      <c r="E1083" s="32"/>
      <c r="F1083" s="32"/>
      <c r="G1083" s="32"/>
      <c r="I1083" s="7"/>
      <c r="J1083" s="32"/>
    </row>
    <row r="1084" spans="1:10" s="33" customFormat="1" x14ac:dyDescent="0.25">
      <c r="A1084" s="32"/>
      <c r="B1084" s="32"/>
      <c r="C1084" s="32"/>
      <c r="D1084" s="32"/>
      <c r="E1084" s="32"/>
      <c r="F1084" s="32"/>
      <c r="G1084" s="32"/>
      <c r="I1084" s="7"/>
      <c r="J1084" s="32"/>
    </row>
    <row r="1085" spans="1:10" s="33" customFormat="1" x14ac:dyDescent="0.25">
      <c r="A1085" s="32"/>
      <c r="B1085" s="32"/>
      <c r="C1085" s="32"/>
      <c r="D1085" s="32"/>
      <c r="E1085" s="32"/>
      <c r="F1085" s="32"/>
      <c r="G1085" s="32"/>
      <c r="I1085" s="7"/>
      <c r="J1085" s="32"/>
    </row>
    <row r="1086" spans="1:10" s="33" customFormat="1" x14ac:dyDescent="0.25">
      <c r="A1086" s="32"/>
      <c r="B1086" s="32"/>
      <c r="C1086" s="32"/>
      <c r="D1086" s="32"/>
      <c r="E1086" s="32"/>
      <c r="F1086" s="32"/>
      <c r="G1086" s="32"/>
      <c r="I1086" s="7"/>
      <c r="J1086" s="32"/>
    </row>
    <row r="1087" spans="1:10" s="33" customFormat="1" x14ac:dyDescent="0.25">
      <c r="A1087" s="32"/>
      <c r="B1087" s="32"/>
      <c r="C1087" s="32"/>
      <c r="D1087" s="32"/>
      <c r="E1087" s="32"/>
      <c r="F1087" s="32"/>
      <c r="G1087" s="32"/>
      <c r="I1087" s="7"/>
      <c r="J1087" s="32"/>
    </row>
  </sheetData>
  <mergeCells count="4">
    <mergeCell ref="A4:A5"/>
    <mergeCell ref="B4:B5"/>
    <mergeCell ref="C4:C5"/>
    <mergeCell ref="A23:J23"/>
  </mergeCells>
  <phoneticPr fontId="2" type="noConversion"/>
  <printOptions horizontalCentered="1"/>
  <pageMargins left="0.28999999999999998" right="0.28999999999999998" top="1.24" bottom="0.511811023622047" header="0.84" footer="0.47244094488188998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217"/>
  <sheetViews>
    <sheetView topLeftCell="A19" zoomScale="145" zoomScaleNormal="145" workbookViewId="0">
      <selection activeCell="D22" sqref="D22"/>
    </sheetView>
  </sheetViews>
  <sheetFormatPr defaultRowHeight="15.75" x14ac:dyDescent="0.25"/>
  <cols>
    <col min="1" max="1" width="4.7109375" style="32" customWidth="1"/>
    <col min="2" max="2" width="21.7109375" style="32" customWidth="1"/>
    <col min="3" max="3" width="26.140625" style="32" customWidth="1"/>
    <col min="4" max="4" width="22.85546875" style="32" customWidth="1"/>
    <col min="5" max="5" width="9.5703125" style="32" customWidth="1"/>
    <col min="6" max="7" width="9.28515625" style="32" customWidth="1"/>
    <col min="8" max="8" width="9.85546875" style="33" customWidth="1"/>
    <col min="9" max="9" width="25.85546875" style="7" customWidth="1"/>
    <col min="10" max="10" width="10.140625" style="32" customWidth="1"/>
    <col min="11" max="11" width="9.140625" style="32"/>
    <col min="12" max="16384" width="9.140625" style="7"/>
  </cols>
  <sheetData>
    <row r="1" spans="1:11" s="6" customFormat="1" x14ac:dyDescent="0.25">
      <c r="A1" s="30" t="s">
        <v>2590</v>
      </c>
      <c r="B1" s="30"/>
      <c r="C1" s="132"/>
      <c r="D1" s="132"/>
      <c r="E1" s="30"/>
      <c r="F1" s="30"/>
      <c r="G1" s="30"/>
      <c r="H1" s="30"/>
      <c r="J1" s="30"/>
      <c r="K1" s="30"/>
    </row>
    <row r="2" spans="1:11" ht="23.1" customHeight="1" x14ac:dyDescent="0.25">
      <c r="A2" s="323" t="s">
        <v>387</v>
      </c>
      <c r="B2" s="323"/>
      <c r="C2" s="323"/>
      <c r="D2" s="323"/>
      <c r="E2" s="323"/>
      <c r="F2" s="323"/>
      <c r="G2" s="323"/>
      <c r="H2" s="323"/>
      <c r="I2" s="323"/>
      <c r="J2" s="33"/>
      <c r="K2" s="33"/>
    </row>
    <row r="3" spans="1:11" ht="23.1" customHeight="1" x14ac:dyDescent="0.25">
      <c r="A3" s="6"/>
      <c r="B3" s="6"/>
      <c r="C3" s="7"/>
      <c r="D3" s="7"/>
      <c r="E3" s="7"/>
      <c r="F3" s="7"/>
      <c r="G3" s="7"/>
      <c r="H3" s="7"/>
      <c r="J3" s="7"/>
      <c r="K3" s="7"/>
    </row>
    <row r="4" spans="1:11" s="33" customFormat="1" ht="23.1" customHeight="1" x14ac:dyDescent="0.25">
      <c r="A4" s="314" t="s">
        <v>140</v>
      </c>
      <c r="B4" s="319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8" t="s">
        <v>145</v>
      </c>
      <c r="J4" s="13" t="s">
        <v>147</v>
      </c>
      <c r="K4" s="32"/>
    </row>
    <row r="5" spans="1:11" s="33" customFormat="1" ht="23.1" customHeight="1" x14ac:dyDescent="0.25">
      <c r="A5" s="315"/>
      <c r="B5" s="320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33" t="s">
        <v>146</v>
      </c>
      <c r="J5" s="16" t="s">
        <v>148</v>
      </c>
      <c r="K5" s="32"/>
    </row>
    <row r="6" spans="1:11" ht="20.25" customHeight="1" x14ac:dyDescent="0.25">
      <c r="A6" s="17">
        <v>1</v>
      </c>
      <c r="B6" s="56" t="s">
        <v>1467</v>
      </c>
      <c r="C6" s="56" t="s">
        <v>1470</v>
      </c>
      <c r="D6" s="56" t="s">
        <v>390</v>
      </c>
      <c r="E6" s="148">
        <v>30000</v>
      </c>
      <c r="F6" s="123">
        <v>30000</v>
      </c>
      <c r="G6" s="20">
        <v>30000</v>
      </c>
      <c r="H6" s="20" t="s">
        <v>846</v>
      </c>
      <c r="I6" s="56" t="s">
        <v>1475</v>
      </c>
      <c r="J6" s="22" t="s">
        <v>210</v>
      </c>
    </row>
    <row r="7" spans="1:11" ht="20.25" customHeight="1" x14ac:dyDescent="0.25">
      <c r="A7" s="22"/>
      <c r="B7" s="56" t="s">
        <v>1468</v>
      </c>
      <c r="C7" s="56" t="s">
        <v>1471</v>
      </c>
      <c r="D7" s="56" t="s">
        <v>391</v>
      </c>
      <c r="E7" s="152" t="s">
        <v>2185</v>
      </c>
      <c r="F7" s="91"/>
      <c r="G7" s="22"/>
      <c r="H7" s="22" t="s">
        <v>847</v>
      </c>
      <c r="I7" s="56" t="s">
        <v>441</v>
      </c>
      <c r="J7" s="22"/>
    </row>
    <row r="8" spans="1:11" ht="20.25" customHeight="1" x14ac:dyDescent="0.25">
      <c r="A8" s="22"/>
      <c r="B8" s="56" t="s">
        <v>1469</v>
      </c>
      <c r="C8" s="56" t="s">
        <v>1472</v>
      </c>
      <c r="D8" s="56" t="s">
        <v>388</v>
      </c>
      <c r="E8" s="152" t="s">
        <v>1869</v>
      </c>
      <c r="F8" s="91"/>
      <c r="G8" s="22"/>
      <c r="H8" s="22" t="s">
        <v>1474</v>
      </c>
      <c r="I8" s="56" t="s">
        <v>442</v>
      </c>
      <c r="J8" s="22"/>
    </row>
    <row r="9" spans="1:11" ht="20.25" customHeight="1" x14ac:dyDescent="0.25">
      <c r="A9" s="22"/>
      <c r="B9" s="56"/>
      <c r="C9" s="56" t="s">
        <v>1473</v>
      </c>
      <c r="D9" s="56" t="s">
        <v>389</v>
      </c>
      <c r="E9" s="152" t="s">
        <v>1870</v>
      </c>
      <c r="F9" s="91"/>
      <c r="G9" s="22"/>
      <c r="H9" s="22"/>
      <c r="I9" s="56"/>
      <c r="J9" s="22"/>
    </row>
    <row r="10" spans="1:11" ht="20.25" customHeight="1" x14ac:dyDescent="0.25">
      <c r="A10" s="22"/>
      <c r="B10" s="56"/>
      <c r="C10" s="56"/>
      <c r="D10" s="56"/>
      <c r="E10" s="153"/>
      <c r="F10" s="91"/>
      <c r="G10" s="22"/>
      <c r="H10" s="22"/>
      <c r="I10" s="56"/>
      <c r="J10" s="22"/>
    </row>
    <row r="11" spans="1:11" ht="20.25" customHeight="1" x14ac:dyDescent="0.25">
      <c r="A11" s="17">
        <v>2</v>
      </c>
      <c r="B11" s="56" t="s">
        <v>552</v>
      </c>
      <c r="C11" s="56" t="s">
        <v>1476</v>
      </c>
      <c r="D11" s="56" t="s">
        <v>1480</v>
      </c>
      <c r="E11" s="148">
        <v>20000</v>
      </c>
      <c r="F11" s="123">
        <v>20000</v>
      </c>
      <c r="G11" s="20">
        <v>20000</v>
      </c>
      <c r="H11" s="20" t="s">
        <v>1044</v>
      </c>
      <c r="I11" s="56" t="s">
        <v>1485</v>
      </c>
      <c r="J11" s="22" t="s">
        <v>210</v>
      </c>
    </row>
    <row r="12" spans="1:11" ht="20.25" customHeight="1" x14ac:dyDescent="0.25">
      <c r="A12" s="22"/>
      <c r="B12" s="56" t="s">
        <v>103</v>
      </c>
      <c r="C12" s="56" t="s">
        <v>1477</v>
      </c>
      <c r="D12" s="56" t="s">
        <v>1481</v>
      </c>
      <c r="E12" s="152" t="s">
        <v>2186</v>
      </c>
      <c r="F12" s="91"/>
      <c r="G12" s="22"/>
      <c r="H12" s="22" t="s">
        <v>1484</v>
      </c>
      <c r="I12" s="56" t="s">
        <v>566</v>
      </c>
      <c r="J12" s="22"/>
    </row>
    <row r="13" spans="1:11" ht="20.25" customHeight="1" x14ac:dyDescent="0.25">
      <c r="A13" s="22"/>
      <c r="B13" s="56"/>
      <c r="C13" s="56" t="s">
        <v>1478</v>
      </c>
      <c r="D13" s="56" t="s">
        <v>1482</v>
      </c>
      <c r="E13" s="152" t="s">
        <v>1871</v>
      </c>
      <c r="F13" s="91"/>
      <c r="G13" s="22"/>
      <c r="H13" s="22" t="s">
        <v>1403</v>
      </c>
      <c r="I13" s="56" t="s">
        <v>568</v>
      </c>
      <c r="J13" s="22"/>
    </row>
    <row r="14" spans="1:11" ht="20.25" customHeight="1" x14ac:dyDescent="0.25">
      <c r="A14" s="22"/>
      <c r="B14" s="56"/>
      <c r="C14" s="56" t="s">
        <v>1479</v>
      </c>
      <c r="D14" s="56" t="s">
        <v>1483</v>
      </c>
      <c r="E14" s="152" t="s">
        <v>1872</v>
      </c>
      <c r="F14" s="91"/>
      <c r="G14" s="22"/>
      <c r="H14" s="22"/>
      <c r="I14" s="56" t="s">
        <v>567</v>
      </c>
      <c r="J14" s="22"/>
    </row>
    <row r="15" spans="1:11" ht="20.25" customHeight="1" x14ac:dyDescent="0.25">
      <c r="A15" s="22"/>
      <c r="B15" s="56"/>
      <c r="C15" s="56"/>
      <c r="D15" s="56"/>
      <c r="E15" s="153"/>
      <c r="F15" s="91"/>
      <c r="G15" s="22"/>
      <c r="H15" s="22"/>
      <c r="I15" s="56"/>
      <c r="J15" s="22"/>
    </row>
    <row r="16" spans="1:11" ht="20.25" customHeight="1" x14ac:dyDescent="0.25">
      <c r="A16" s="17">
        <v>3</v>
      </c>
      <c r="B16" s="56" t="s">
        <v>59</v>
      </c>
      <c r="C16" s="56" t="s">
        <v>1486</v>
      </c>
      <c r="D16" s="56" t="s">
        <v>65</v>
      </c>
      <c r="E16" s="148">
        <v>50000</v>
      </c>
      <c r="F16" s="123">
        <v>50000</v>
      </c>
      <c r="G16" s="20">
        <v>50000</v>
      </c>
      <c r="H16" s="20" t="s">
        <v>867</v>
      </c>
      <c r="I16" s="56" t="s">
        <v>443</v>
      </c>
      <c r="J16" s="22" t="s">
        <v>210</v>
      </c>
    </row>
    <row r="17" spans="1:11" ht="20.25" customHeight="1" x14ac:dyDescent="0.25">
      <c r="A17" s="22"/>
      <c r="B17" s="56" t="s">
        <v>212</v>
      </c>
      <c r="C17" s="56" t="s">
        <v>1487</v>
      </c>
      <c r="D17" s="56" t="s">
        <v>392</v>
      </c>
      <c r="E17" s="152" t="s">
        <v>2159</v>
      </c>
      <c r="F17" s="91"/>
      <c r="G17" s="22"/>
      <c r="H17" s="22" t="s">
        <v>1490</v>
      </c>
      <c r="I17" s="56" t="s">
        <v>444</v>
      </c>
      <c r="J17" s="22"/>
    </row>
    <row r="18" spans="1:11" ht="20.25" customHeight="1" x14ac:dyDescent="0.25">
      <c r="A18" s="22"/>
      <c r="B18" s="56"/>
      <c r="C18" s="56" t="s">
        <v>1488</v>
      </c>
      <c r="D18" s="56"/>
      <c r="E18" s="152" t="s">
        <v>1859</v>
      </c>
      <c r="F18" s="91"/>
      <c r="G18" s="22"/>
      <c r="H18" s="22" t="s">
        <v>1491</v>
      </c>
      <c r="I18" s="56" t="s">
        <v>445</v>
      </c>
      <c r="J18" s="22"/>
    </row>
    <row r="19" spans="1:11" ht="20.25" customHeight="1" x14ac:dyDescent="0.25">
      <c r="A19" s="22"/>
      <c r="B19" s="56"/>
      <c r="C19" s="56" t="s">
        <v>1489</v>
      </c>
      <c r="D19" s="56"/>
      <c r="E19" s="152" t="s">
        <v>1858</v>
      </c>
      <c r="F19" s="91"/>
      <c r="G19" s="22"/>
      <c r="H19" s="22"/>
      <c r="I19" s="56" t="s">
        <v>533</v>
      </c>
      <c r="J19" s="22"/>
    </row>
    <row r="20" spans="1:11" ht="20.25" customHeight="1" x14ac:dyDescent="0.25">
      <c r="A20" s="23"/>
      <c r="B20" s="57"/>
      <c r="C20" s="57"/>
      <c r="D20" s="57"/>
      <c r="E20" s="155"/>
      <c r="F20" s="92"/>
      <c r="G20" s="23"/>
      <c r="H20" s="23"/>
      <c r="I20" s="57"/>
      <c r="J20" s="23"/>
    </row>
    <row r="21" spans="1:11" ht="20.25" x14ac:dyDescent="0.3">
      <c r="A21" s="316">
        <v>77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3"/>
    </row>
    <row r="22" spans="1:11" x14ac:dyDescent="0.25">
      <c r="A22" s="53"/>
      <c r="B22" s="33"/>
      <c r="C22" s="33"/>
      <c r="D22" s="33"/>
      <c r="E22" s="33"/>
      <c r="F22" s="53"/>
      <c r="G22" s="53"/>
      <c r="H22" s="53"/>
      <c r="I22" s="33"/>
      <c r="J22" s="53"/>
      <c r="K22" s="33"/>
    </row>
    <row r="23" spans="1:11" x14ac:dyDescent="0.25">
      <c r="A23" s="53"/>
      <c r="B23" s="33"/>
      <c r="C23" s="33"/>
      <c r="D23" s="33"/>
      <c r="E23" s="33"/>
      <c r="F23" s="53"/>
      <c r="G23" s="53"/>
      <c r="H23" s="53"/>
      <c r="I23" s="33"/>
      <c r="J23" s="53"/>
      <c r="K23" s="33"/>
    </row>
    <row r="24" spans="1:11" x14ac:dyDescent="0.25">
      <c r="A24" s="53"/>
      <c r="B24" s="33"/>
      <c r="C24" s="33"/>
      <c r="D24" s="33"/>
      <c r="E24" s="33"/>
      <c r="F24" s="53"/>
      <c r="G24" s="53"/>
      <c r="H24" s="53"/>
      <c r="I24" s="33"/>
      <c r="J24" s="53"/>
      <c r="K24" s="33"/>
    </row>
    <row r="25" spans="1:11" ht="20.25" customHeight="1" x14ac:dyDescent="0.25">
      <c r="A25" s="17">
        <v>4</v>
      </c>
      <c r="B25" s="56" t="s">
        <v>553</v>
      </c>
      <c r="C25" s="56" t="s">
        <v>1492</v>
      </c>
      <c r="D25" s="56" t="s">
        <v>555</v>
      </c>
      <c r="E25" s="148">
        <v>70000</v>
      </c>
      <c r="F25" s="123">
        <v>70000</v>
      </c>
      <c r="G25" s="20">
        <v>70000</v>
      </c>
      <c r="H25" s="20" t="s">
        <v>867</v>
      </c>
      <c r="I25" s="56" t="s">
        <v>1499</v>
      </c>
      <c r="J25" s="22" t="s">
        <v>210</v>
      </c>
    </row>
    <row r="26" spans="1:11" ht="20.25" customHeight="1" x14ac:dyDescent="0.25">
      <c r="A26" s="56"/>
      <c r="B26" s="56" t="s">
        <v>554</v>
      </c>
      <c r="C26" s="56" t="s">
        <v>1493</v>
      </c>
      <c r="D26" s="56" t="s">
        <v>749</v>
      </c>
      <c r="E26" s="152" t="s">
        <v>2187</v>
      </c>
      <c r="F26" s="91"/>
      <c r="G26" s="22"/>
      <c r="H26" s="22" t="s">
        <v>869</v>
      </c>
      <c r="I26" s="56" t="s">
        <v>560</v>
      </c>
      <c r="J26" s="22"/>
    </row>
    <row r="27" spans="1:11" ht="20.25" customHeight="1" x14ac:dyDescent="0.25">
      <c r="A27" s="56"/>
      <c r="B27" s="56"/>
      <c r="C27" s="56" t="s">
        <v>1494</v>
      </c>
      <c r="D27" s="56" t="s">
        <v>750</v>
      </c>
      <c r="E27" s="152" t="s">
        <v>1873</v>
      </c>
      <c r="F27" s="91"/>
      <c r="G27" s="22"/>
      <c r="H27" s="22" t="s">
        <v>1498</v>
      </c>
      <c r="I27" s="56" t="s">
        <v>1500</v>
      </c>
      <c r="J27" s="22"/>
    </row>
    <row r="28" spans="1:11" ht="20.25" customHeight="1" x14ac:dyDescent="0.25">
      <c r="A28" s="56"/>
      <c r="B28" s="56"/>
      <c r="C28" s="56" t="s">
        <v>1495</v>
      </c>
      <c r="D28" s="56" t="s">
        <v>751</v>
      </c>
      <c r="E28" s="152" t="s">
        <v>1874</v>
      </c>
      <c r="F28" s="91"/>
      <c r="G28" s="22"/>
      <c r="H28" s="22"/>
      <c r="I28" s="56" t="s">
        <v>561</v>
      </c>
      <c r="J28" s="22"/>
    </row>
    <row r="29" spans="1:11" ht="20.25" customHeight="1" x14ac:dyDescent="0.25">
      <c r="A29" s="56"/>
      <c r="B29" s="56"/>
      <c r="C29" s="56" t="s">
        <v>1496</v>
      </c>
      <c r="D29" s="56"/>
      <c r="E29" s="153"/>
      <c r="F29" s="91"/>
      <c r="G29" s="22"/>
      <c r="H29" s="22"/>
      <c r="I29" s="56"/>
      <c r="J29" s="22"/>
      <c r="K29" s="33"/>
    </row>
    <row r="30" spans="1:11" ht="20.25" customHeight="1" x14ac:dyDescent="0.25">
      <c r="A30" s="56"/>
      <c r="B30" s="56"/>
      <c r="C30" s="56" t="s">
        <v>1497</v>
      </c>
      <c r="D30" s="56"/>
      <c r="E30" s="153"/>
      <c r="F30" s="91"/>
      <c r="G30" s="22"/>
      <c r="H30" s="22"/>
      <c r="I30" s="56"/>
      <c r="J30" s="22"/>
      <c r="K30" s="33"/>
    </row>
    <row r="31" spans="1:11" ht="20.25" customHeight="1" x14ac:dyDescent="0.25">
      <c r="A31" s="56"/>
      <c r="B31" s="56"/>
      <c r="C31" s="56" t="s">
        <v>556</v>
      </c>
      <c r="D31" s="56"/>
      <c r="E31" s="153"/>
      <c r="F31" s="91"/>
      <c r="G31" s="22"/>
      <c r="H31" s="22"/>
      <c r="I31" s="56"/>
      <c r="J31" s="22"/>
      <c r="K31" s="33"/>
    </row>
    <row r="32" spans="1:11" ht="20.25" customHeight="1" x14ac:dyDescent="0.25">
      <c r="A32" s="56"/>
      <c r="B32" s="56"/>
      <c r="C32" s="56" t="s">
        <v>2188</v>
      </c>
      <c r="D32" s="56"/>
      <c r="E32" s="153"/>
      <c r="F32" s="91"/>
      <c r="G32" s="22"/>
      <c r="H32" s="22"/>
      <c r="I32" s="56"/>
      <c r="J32" s="22"/>
      <c r="K32" s="33"/>
    </row>
    <row r="33" spans="1:11" ht="20.25" customHeight="1" x14ac:dyDescent="0.25">
      <c r="A33" s="56"/>
      <c r="B33" s="56"/>
      <c r="C33" s="56" t="s">
        <v>2101</v>
      </c>
      <c r="D33" s="56"/>
      <c r="E33" s="153"/>
      <c r="F33" s="91"/>
      <c r="G33" s="22"/>
      <c r="H33" s="22"/>
      <c r="I33" s="56"/>
      <c r="J33" s="22"/>
      <c r="K33" s="33"/>
    </row>
    <row r="34" spans="1:11" ht="20.25" customHeight="1" x14ac:dyDescent="0.25">
      <c r="A34" s="56"/>
      <c r="B34" s="56"/>
      <c r="C34" s="56"/>
      <c r="D34" s="56"/>
      <c r="E34" s="153"/>
      <c r="F34" s="91"/>
      <c r="G34" s="22"/>
      <c r="H34" s="22"/>
      <c r="I34" s="56"/>
      <c r="J34" s="22"/>
      <c r="K34" s="33"/>
    </row>
    <row r="35" spans="1:11" ht="20.25" customHeight="1" x14ac:dyDescent="0.25">
      <c r="A35" s="17">
        <v>5</v>
      </c>
      <c r="B35" s="56" t="s">
        <v>37</v>
      </c>
      <c r="C35" s="56" t="s">
        <v>1501</v>
      </c>
      <c r="D35" s="56" t="s">
        <v>67</v>
      </c>
      <c r="E35" s="148">
        <v>100000</v>
      </c>
      <c r="F35" s="123">
        <v>100000</v>
      </c>
      <c r="G35" s="20">
        <v>100000</v>
      </c>
      <c r="H35" s="20" t="s">
        <v>867</v>
      </c>
      <c r="I35" s="56" t="s">
        <v>1502</v>
      </c>
      <c r="J35" s="22" t="s">
        <v>210</v>
      </c>
    </row>
    <row r="36" spans="1:11" ht="20.25" customHeight="1" x14ac:dyDescent="0.25">
      <c r="A36" s="22"/>
      <c r="B36" s="56" t="s">
        <v>660</v>
      </c>
      <c r="C36" s="56" t="s">
        <v>66</v>
      </c>
      <c r="D36" s="56" t="s">
        <v>2017</v>
      </c>
      <c r="E36" s="152" t="s">
        <v>2157</v>
      </c>
      <c r="F36" s="91"/>
      <c r="G36" s="22"/>
      <c r="H36" s="22" t="s">
        <v>939</v>
      </c>
      <c r="I36" s="56" t="s">
        <v>290</v>
      </c>
      <c r="J36" s="22"/>
    </row>
    <row r="37" spans="1:11" ht="20.25" customHeight="1" x14ac:dyDescent="0.25">
      <c r="A37" s="56"/>
      <c r="B37" s="56" t="s">
        <v>124</v>
      </c>
      <c r="C37" s="56" t="s">
        <v>289</v>
      </c>
      <c r="D37" s="56" t="s">
        <v>2018</v>
      </c>
      <c r="E37" s="152" t="s">
        <v>1855</v>
      </c>
      <c r="F37" s="118"/>
      <c r="G37" s="56"/>
      <c r="H37" s="22" t="s">
        <v>940</v>
      </c>
      <c r="I37" s="56" t="s">
        <v>2014</v>
      </c>
      <c r="J37" s="56"/>
      <c r="K37" s="33"/>
    </row>
    <row r="38" spans="1:11" ht="20.25" customHeight="1" x14ac:dyDescent="0.25">
      <c r="A38" s="56"/>
      <c r="B38" s="56"/>
      <c r="C38" s="56" t="s">
        <v>2015</v>
      </c>
      <c r="D38" s="56"/>
      <c r="E38" s="152" t="s">
        <v>1875</v>
      </c>
      <c r="F38" s="118"/>
      <c r="G38" s="56"/>
      <c r="H38" s="22" t="s">
        <v>1311</v>
      </c>
      <c r="I38" s="56" t="s">
        <v>562</v>
      </c>
      <c r="J38" s="56"/>
      <c r="K38" s="33"/>
    </row>
    <row r="39" spans="1:11" ht="20.25" customHeight="1" x14ac:dyDescent="0.25">
      <c r="A39" s="56"/>
      <c r="B39" s="56"/>
      <c r="C39" s="56" t="s">
        <v>2016</v>
      </c>
      <c r="D39" s="56"/>
      <c r="E39" s="152"/>
      <c r="F39" s="118"/>
      <c r="G39" s="56"/>
      <c r="H39" s="22" t="s">
        <v>939</v>
      </c>
      <c r="I39" s="56" t="s">
        <v>2019</v>
      </c>
      <c r="J39" s="56"/>
      <c r="K39" s="33"/>
    </row>
    <row r="40" spans="1:11" ht="20.25" customHeight="1" x14ac:dyDescent="0.25">
      <c r="A40" s="22"/>
      <c r="B40" s="56"/>
      <c r="C40" s="56"/>
      <c r="D40" s="56"/>
      <c r="E40" s="148"/>
      <c r="F40" s="163"/>
      <c r="G40" s="20"/>
      <c r="H40" s="91" t="s">
        <v>529</v>
      </c>
      <c r="I40" s="56" t="s">
        <v>2020</v>
      </c>
      <c r="J40" s="22"/>
      <c r="K40" s="33"/>
    </row>
    <row r="41" spans="1:11" ht="20.25" customHeight="1" x14ac:dyDescent="0.25">
      <c r="A41" s="56"/>
      <c r="B41" s="56"/>
      <c r="C41" s="56"/>
      <c r="D41" s="56"/>
      <c r="E41" s="153"/>
      <c r="F41" s="118"/>
      <c r="G41" s="56"/>
      <c r="H41" s="22"/>
      <c r="I41" s="56"/>
      <c r="J41" s="56"/>
      <c r="K41" s="33"/>
    </row>
    <row r="42" spans="1:11" ht="20.25" customHeight="1" x14ac:dyDescent="0.25">
      <c r="A42" s="57"/>
      <c r="B42" s="57"/>
      <c r="C42" s="57"/>
      <c r="D42" s="57"/>
      <c r="E42" s="155"/>
      <c r="F42" s="121"/>
      <c r="G42" s="57"/>
      <c r="H42" s="57"/>
      <c r="I42" s="57"/>
      <c r="J42" s="57"/>
      <c r="K42" s="7"/>
    </row>
    <row r="43" spans="1:11" ht="20.25" x14ac:dyDescent="0.3">
      <c r="A43" s="316"/>
      <c r="B43" s="317"/>
      <c r="C43" s="317"/>
      <c r="D43" s="317"/>
      <c r="E43" s="317"/>
      <c r="F43" s="317"/>
      <c r="G43" s="317"/>
      <c r="H43" s="317"/>
      <c r="I43" s="317"/>
      <c r="J43" s="317"/>
      <c r="K43" s="7"/>
    </row>
    <row r="44" spans="1:11" ht="20.25" x14ac:dyDescent="0.3">
      <c r="A44" s="214"/>
      <c r="B44" s="215"/>
      <c r="C44" s="215"/>
      <c r="D44" s="215"/>
      <c r="E44" s="215"/>
      <c r="F44" s="215"/>
      <c r="G44" s="215"/>
      <c r="H44" s="215"/>
      <c r="I44" s="215"/>
      <c r="J44" s="215"/>
      <c r="K44" s="7"/>
    </row>
    <row r="45" spans="1:11" ht="20.25" x14ac:dyDescent="0.3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7"/>
    </row>
    <row r="46" spans="1:11" ht="20.25" customHeight="1" x14ac:dyDescent="0.25">
      <c r="A46" s="17">
        <v>6</v>
      </c>
      <c r="B46" s="56" t="s">
        <v>1952</v>
      </c>
      <c r="C46" s="56" t="s">
        <v>1954</v>
      </c>
      <c r="D46" s="56" t="s">
        <v>1957</v>
      </c>
      <c r="E46" s="148">
        <v>3000000</v>
      </c>
      <c r="F46" s="163">
        <v>3000000</v>
      </c>
      <c r="G46" s="20">
        <v>3000000</v>
      </c>
      <c r="H46" s="123" t="s">
        <v>1960</v>
      </c>
      <c r="I46" s="56" t="s">
        <v>2027</v>
      </c>
      <c r="J46" s="22" t="s">
        <v>210</v>
      </c>
      <c r="K46" s="7"/>
    </row>
    <row r="47" spans="1:11" ht="20.25" customHeight="1" x14ac:dyDescent="0.25">
      <c r="A47" s="56"/>
      <c r="B47" s="56" t="s">
        <v>1953</v>
      </c>
      <c r="C47" s="56" t="s">
        <v>1955</v>
      </c>
      <c r="D47" s="56" t="s">
        <v>1958</v>
      </c>
      <c r="E47" s="152" t="s">
        <v>2189</v>
      </c>
      <c r="F47" s="91"/>
      <c r="G47" s="22"/>
      <c r="H47" s="22" t="s">
        <v>212</v>
      </c>
      <c r="I47" s="56" t="s">
        <v>1838</v>
      </c>
      <c r="J47" s="22"/>
      <c r="K47" s="7"/>
    </row>
    <row r="48" spans="1:11" ht="20.25" customHeight="1" x14ac:dyDescent="0.25">
      <c r="A48" s="56"/>
      <c r="B48" s="56" t="s">
        <v>209</v>
      </c>
      <c r="C48" s="56" t="s">
        <v>1956</v>
      </c>
      <c r="D48" s="56" t="s">
        <v>1959</v>
      </c>
      <c r="E48" s="152"/>
      <c r="F48" s="91"/>
      <c r="G48" s="22"/>
      <c r="H48" s="22" t="s">
        <v>1979</v>
      </c>
      <c r="I48" s="56" t="s">
        <v>1961</v>
      </c>
      <c r="J48" s="22"/>
      <c r="K48" s="7"/>
    </row>
    <row r="49" spans="1:11" ht="20.25" customHeight="1" x14ac:dyDescent="0.25">
      <c r="A49" s="56"/>
      <c r="B49" s="56" t="s">
        <v>1978</v>
      </c>
      <c r="C49" s="56"/>
      <c r="D49" s="56"/>
      <c r="E49" s="152"/>
      <c r="F49" s="91"/>
      <c r="G49" s="22"/>
      <c r="H49" s="22" t="s">
        <v>1980</v>
      </c>
      <c r="I49" s="56" t="s">
        <v>1962</v>
      </c>
      <c r="J49" s="22"/>
      <c r="K49" s="7"/>
    </row>
    <row r="50" spans="1:11" ht="20.25" customHeight="1" x14ac:dyDescent="0.25">
      <c r="A50" s="56"/>
      <c r="B50" s="56" t="s">
        <v>124</v>
      </c>
      <c r="C50" s="56"/>
      <c r="D50" s="56"/>
      <c r="E50" s="153"/>
      <c r="F50" s="91"/>
      <c r="G50" s="22"/>
      <c r="H50" s="22" t="s">
        <v>212</v>
      </c>
      <c r="I50" s="56" t="s">
        <v>1963</v>
      </c>
      <c r="J50" s="22"/>
      <c r="K50" s="7"/>
    </row>
    <row r="51" spans="1:11" ht="20.25" customHeight="1" x14ac:dyDescent="0.25">
      <c r="A51" s="56"/>
      <c r="B51" s="56"/>
      <c r="C51" s="56"/>
      <c r="D51" s="56"/>
      <c r="E51" s="153"/>
      <c r="F51" s="91"/>
      <c r="G51" s="22"/>
      <c r="H51" s="22"/>
      <c r="I51" s="56" t="s">
        <v>1964</v>
      </c>
      <c r="J51" s="22"/>
      <c r="K51" s="7"/>
    </row>
    <row r="52" spans="1:11" ht="20.25" customHeight="1" x14ac:dyDescent="0.25">
      <c r="A52" s="56"/>
      <c r="B52" s="56"/>
      <c r="C52" s="56"/>
      <c r="D52" s="56"/>
      <c r="E52" s="153"/>
      <c r="F52" s="91"/>
      <c r="G52" s="22"/>
      <c r="H52" s="22"/>
      <c r="I52" s="56" t="s">
        <v>1981</v>
      </c>
      <c r="J52" s="22"/>
      <c r="K52" s="7"/>
    </row>
    <row r="53" spans="1:11" ht="20.25" customHeight="1" x14ac:dyDescent="0.25">
      <c r="A53" s="56"/>
      <c r="B53" s="56"/>
      <c r="C53" s="56"/>
      <c r="D53" s="56"/>
      <c r="E53" s="153"/>
      <c r="F53" s="91"/>
      <c r="G53" s="22"/>
      <c r="H53" s="22"/>
      <c r="I53" s="56" t="s">
        <v>1982</v>
      </c>
      <c r="J53" s="22"/>
      <c r="K53" s="7"/>
    </row>
    <row r="54" spans="1:11" ht="20.25" customHeight="1" x14ac:dyDescent="0.25">
      <c r="A54" s="57"/>
      <c r="B54" s="57"/>
      <c r="C54" s="57"/>
      <c r="D54" s="57"/>
      <c r="E54" s="155"/>
      <c r="F54" s="92"/>
      <c r="G54" s="23"/>
      <c r="H54" s="23"/>
      <c r="I54" s="57"/>
      <c r="J54" s="23"/>
      <c r="K54" s="7"/>
    </row>
    <row r="55" spans="1:11" ht="20.25" x14ac:dyDescent="0.3">
      <c r="A55" s="316"/>
      <c r="B55" s="317"/>
      <c r="C55" s="317"/>
      <c r="D55" s="317"/>
      <c r="E55" s="317"/>
      <c r="F55" s="317"/>
      <c r="G55" s="317"/>
      <c r="H55" s="317"/>
      <c r="I55" s="317"/>
      <c r="J55" s="317"/>
      <c r="K55" s="7"/>
    </row>
    <row r="56" spans="1:11" x14ac:dyDescent="0.25">
      <c r="A56" s="33"/>
      <c r="B56" s="33"/>
      <c r="C56" s="7"/>
      <c r="D56" s="7"/>
      <c r="E56" s="7"/>
      <c r="F56" s="7"/>
      <c r="G56" s="7"/>
      <c r="H56" s="7"/>
      <c r="J56" s="7"/>
      <c r="K56" s="7"/>
    </row>
    <row r="57" spans="1:11" x14ac:dyDescent="0.25">
      <c r="A57" s="33"/>
      <c r="B57" s="33"/>
      <c r="C57" s="7"/>
      <c r="D57" s="7"/>
      <c r="E57" s="7"/>
      <c r="F57" s="7"/>
      <c r="G57" s="7"/>
      <c r="H57" s="7"/>
      <c r="J57" s="7"/>
      <c r="K57" s="7"/>
    </row>
    <row r="58" spans="1:11" x14ac:dyDescent="0.25">
      <c r="A58" s="33"/>
      <c r="B58" s="33"/>
      <c r="C58" s="7"/>
      <c r="D58" s="7"/>
      <c r="E58" s="7"/>
      <c r="F58" s="7"/>
      <c r="G58" s="7"/>
      <c r="H58" s="7"/>
      <c r="J58" s="7"/>
      <c r="K58" s="7"/>
    </row>
    <row r="59" spans="1:11" x14ac:dyDescent="0.25">
      <c r="A59" s="33"/>
      <c r="B59" s="33"/>
      <c r="C59" s="7"/>
      <c r="D59" s="208">
        <f>E6+E11+E16+E25+E35+E46</f>
        <v>3270000</v>
      </c>
      <c r="E59" s="7"/>
      <c r="F59" s="7"/>
      <c r="G59" s="7"/>
      <c r="H59" s="7"/>
      <c r="J59" s="7"/>
      <c r="K59" s="7"/>
    </row>
    <row r="60" spans="1:11" x14ac:dyDescent="0.25">
      <c r="A60" s="33"/>
      <c r="B60" s="33"/>
      <c r="C60" s="7"/>
      <c r="D60" s="208"/>
      <c r="E60" s="7"/>
      <c r="F60" s="7"/>
      <c r="G60" s="7"/>
      <c r="H60" s="7"/>
      <c r="J60" s="7"/>
      <c r="K60" s="7"/>
    </row>
    <row r="61" spans="1:11" x14ac:dyDescent="0.25">
      <c r="A61" s="33"/>
      <c r="B61" s="33"/>
      <c r="C61" s="7"/>
      <c r="D61" s="7"/>
      <c r="E61" s="7"/>
      <c r="F61" s="7"/>
      <c r="G61" s="7"/>
      <c r="H61" s="7"/>
      <c r="J61" s="7"/>
      <c r="K61" s="7"/>
    </row>
    <row r="62" spans="1:11" x14ac:dyDescent="0.25">
      <c r="A62" s="33"/>
      <c r="B62" s="33"/>
      <c r="C62" s="7"/>
      <c r="D62" s="7"/>
      <c r="E62" s="7"/>
      <c r="F62" s="7"/>
      <c r="G62" s="7"/>
      <c r="H62" s="7"/>
      <c r="J62" s="7"/>
      <c r="K62" s="7"/>
    </row>
    <row r="63" spans="1:11" x14ac:dyDescent="0.25">
      <c r="A63" s="33"/>
      <c r="B63" s="33"/>
      <c r="C63" s="7"/>
      <c r="D63" s="7"/>
      <c r="E63" s="7"/>
      <c r="F63" s="7"/>
      <c r="G63" s="7"/>
      <c r="H63" s="7"/>
      <c r="J63" s="7"/>
      <c r="K63" s="7"/>
    </row>
    <row r="64" spans="1:11" x14ac:dyDescent="0.25">
      <c r="A64" s="33"/>
      <c r="B64" s="33"/>
      <c r="C64" s="7"/>
      <c r="D64" s="7"/>
      <c r="E64" s="7"/>
      <c r="F64" s="7"/>
      <c r="G64" s="7"/>
      <c r="H64" s="7"/>
      <c r="J64" s="7"/>
      <c r="K64" s="7"/>
    </row>
    <row r="65" spans="1:11" x14ac:dyDescent="0.25">
      <c r="A65" s="33"/>
      <c r="B65" s="33"/>
      <c r="C65" s="7"/>
      <c r="D65" s="7"/>
      <c r="E65" s="7"/>
      <c r="F65" s="7"/>
      <c r="G65" s="7"/>
      <c r="H65" s="7"/>
      <c r="J65" s="7"/>
      <c r="K65" s="7"/>
    </row>
    <row r="66" spans="1:11" x14ac:dyDescent="0.25">
      <c r="A66" s="33"/>
      <c r="B66" s="33"/>
      <c r="C66" s="7"/>
      <c r="D66" s="7"/>
      <c r="E66" s="7"/>
      <c r="F66" s="7"/>
      <c r="G66" s="7"/>
      <c r="H66" s="7"/>
      <c r="J66" s="7"/>
      <c r="K66" s="7"/>
    </row>
    <row r="67" spans="1:11" x14ac:dyDescent="0.25">
      <c r="A67" s="33"/>
      <c r="B67" s="33"/>
      <c r="C67" s="7"/>
      <c r="D67" s="7"/>
      <c r="E67" s="7"/>
      <c r="F67" s="7"/>
      <c r="G67" s="7"/>
      <c r="H67" s="7"/>
      <c r="J67" s="7"/>
      <c r="K67" s="7"/>
    </row>
    <row r="68" spans="1:11" x14ac:dyDescent="0.25">
      <c r="A68" s="33"/>
      <c r="B68" s="33"/>
      <c r="C68" s="7"/>
      <c r="D68" s="7"/>
      <c r="E68" s="7"/>
      <c r="F68" s="7"/>
      <c r="G68" s="7"/>
      <c r="H68" s="7"/>
      <c r="J68" s="7"/>
      <c r="K68" s="7"/>
    </row>
    <row r="69" spans="1:11" x14ac:dyDescent="0.25">
      <c r="A69" s="33"/>
      <c r="B69" s="33"/>
      <c r="C69" s="7"/>
      <c r="D69" s="7"/>
      <c r="E69" s="7"/>
      <c r="F69" s="7"/>
      <c r="G69" s="7"/>
      <c r="H69" s="7"/>
      <c r="J69" s="7"/>
      <c r="K69" s="7"/>
    </row>
    <row r="70" spans="1:11" x14ac:dyDescent="0.25">
      <c r="B70" s="7"/>
      <c r="C70" s="7"/>
      <c r="D70" s="7"/>
      <c r="E70" s="7"/>
      <c r="F70" s="7"/>
      <c r="G70" s="7"/>
      <c r="H70" s="7"/>
      <c r="J70" s="7"/>
      <c r="K70" s="7"/>
    </row>
    <row r="71" spans="1:11" x14ac:dyDescent="0.25">
      <c r="B71" s="7"/>
      <c r="C71" s="7"/>
      <c r="D71" s="7"/>
      <c r="E71" s="7"/>
      <c r="F71" s="7"/>
      <c r="G71" s="7"/>
      <c r="H71" s="7"/>
      <c r="J71" s="7"/>
      <c r="K71" s="7"/>
    </row>
    <row r="72" spans="1:11" x14ac:dyDescent="0.25">
      <c r="B72" s="7"/>
      <c r="C72" s="7"/>
      <c r="D72" s="7"/>
      <c r="E72" s="7"/>
      <c r="F72" s="7"/>
      <c r="G72" s="7"/>
      <c r="H72" s="7"/>
      <c r="J72" s="7"/>
      <c r="K72" s="7"/>
    </row>
    <row r="73" spans="1:11" x14ac:dyDescent="0.25">
      <c r="B73" s="7"/>
      <c r="C73" s="7"/>
      <c r="D73" s="7"/>
      <c r="E73" s="7"/>
      <c r="F73" s="7"/>
      <c r="G73" s="7"/>
      <c r="H73" s="7"/>
      <c r="J73" s="7"/>
      <c r="K73" s="7"/>
    </row>
    <row r="74" spans="1:11" x14ac:dyDescent="0.25">
      <c r="B74" s="7"/>
      <c r="C74" s="7"/>
      <c r="D74" s="7"/>
      <c r="E74" s="7"/>
      <c r="F74" s="7"/>
      <c r="G74" s="7"/>
      <c r="H74" s="7"/>
      <c r="J74" s="7"/>
      <c r="K74" s="7"/>
    </row>
    <row r="75" spans="1:11" x14ac:dyDescent="0.25">
      <c r="B75" s="7"/>
      <c r="C75" s="7"/>
      <c r="D75" s="7"/>
      <c r="E75" s="7"/>
      <c r="F75" s="7"/>
      <c r="G75" s="7"/>
      <c r="H75" s="7"/>
      <c r="J75" s="7"/>
      <c r="K75" s="7"/>
    </row>
    <row r="76" spans="1:11" x14ac:dyDescent="0.25">
      <c r="A76" s="33"/>
      <c r="B76" s="7"/>
      <c r="C76" s="7"/>
      <c r="D76" s="7"/>
      <c r="E76" s="7"/>
      <c r="F76" s="7"/>
      <c r="G76" s="7"/>
      <c r="H76" s="7"/>
      <c r="J76" s="7"/>
      <c r="K76" s="7"/>
    </row>
    <row r="77" spans="1:11" x14ac:dyDescent="0.25">
      <c r="A77" s="33"/>
      <c r="B77" s="7"/>
      <c r="C77" s="7"/>
      <c r="D77" s="7"/>
      <c r="E77" s="7"/>
      <c r="F77" s="7"/>
      <c r="G77" s="7"/>
      <c r="H77" s="7"/>
      <c r="J77" s="7"/>
      <c r="K77" s="7"/>
    </row>
    <row r="78" spans="1:11" x14ac:dyDescent="0.25">
      <c r="A78" s="33"/>
      <c r="B78" s="7"/>
      <c r="C78" s="7"/>
      <c r="D78" s="7"/>
      <c r="E78" s="7"/>
      <c r="F78" s="7"/>
      <c r="G78" s="7"/>
      <c r="H78" s="7"/>
      <c r="J78" s="7"/>
      <c r="K78" s="7"/>
    </row>
    <row r="79" spans="1:11" x14ac:dyDescent="0.25">
      <c r="A79" s="33"/>
      <c r="B79" s="7"/>
      <c r="C79" s="7"/>
      <c r="D79" s="7"/>
      <c r="E79" s="7"/>
      <c r="F79" s="7"/>
      <c r="G79" s="7"/>
      <c r="H79" s="7"/>
      <c r="J79" s="7"/>
      <c r="K79" s="7"/>
    </row>
    <row r="80" spans="1:11" x14ac:dyDescent="0.25">
      <c r="A80" s="33"/>
      <c r="B80" s="7"/>
      <c r="C80" s="7"/>
      <c r="D80" s="7"/>
      <c r="E80" s="7"/>
      <c r="F80" s="7"/>
      <c r="G80" s="7"/>
      <c r="H80" s="7"/>
      <c r="J80" s="7"/>
      <c r="K80" s="7"/>
    </row>
    <row r="81" spans="1:11" x14ac:dyDescent="0.25">
      <c r="A81" s="33"/>
      <c r="B81" s="7"/>
      <c r="C81" s="7"/>
      <c r="D81" s="7"/>
      <c r="E81" s="7"/>
      <c r="F81" s="7"/>
      <c r="G81" s="7"/>
      <c r="H81" s="7"/>
      <c r="J81" s="7"/>
      <c r="K81" s="7"/>
    </row>
    <row r="82" spans="1:11" x14ac:dyDescent="0.25">
      <c r="A82" s="33"/>
      <c r="B82" s="7"/>
      <c r="C82" s="7"/>
      <c r="D82" s="7"/>
      <c r="E82" s="7"/>
      <c r="F82" s="7"/>
      <c r="G82" s="7"/>
      <c r="H82" s="7"/>
      <c r="J82" s="7"/>
      <c r="K82" s="7"/>
    </row>
    <row r="83" spans="1:11" x14ac:dyDescent="0.25">
      <c r="A83" s="33"/>
      <c r="B83" s="7"/>
      <c r="C83" s="7"/>
      <c r="D83" s="7"/>
      <c r="E83" s="7"/>
      <c r="F83" s="7"/>
      <c r="G83" s="7"/>
      <c r="H83" s="7"/>
      <c r="J83" s="7"/>
      <c r="K83" s="7"/>
    </row>
    <row r="84" spans="1:11" x14ac:dyDescent="0.25">
      <c r="A84" s="33"/>
      <c r="B84" s="7"/>
      <c r="C84" s="7"/>
      <c r="D84" s="7"/>
      <c r="E84" s="7"/>
      <c r="F84" s="7"/>
      <c r="G84" s="7"/>
      <c r="H84" s="7"/>
      <c r="J84" s="7"/>
      <c r="K84" s="7"/>
    </row>
    <row r="85" spans="1:11" x14ac:dyDescent="0.25">
      <c r="A85" s="33"/>
      <c r="B85" s="7"/>
      <c r="C85" s="7"/>
      <c r="D85" s="7"/>
      <c r="E85" s="7"/>
      <c r="F85" s="7"/>
      <c r="G85" s="7"/>
      <c r="H85" s="7"/>
      <c r="J85" s="7"/>
      <c r="K85" s="7"/>
    </row>
    <row r="86" spans="1:11" x14ac:dyDescent="0.25">
      <c r="A86" s="33"/>
      <c r="B86" s="7"/>
      <c r="C86" s="7"/>
      <c r="D86" s="7"/>
      <c r="E86" s="7"/>
      <c r="F86" s="7"/>
      <c r="G86" s="7"/>
      <c r="H86" s="7"/>
      <c r="J86" s="7"/>
      <c r="K86" s="7"/>
    </row>
    <row r="87" spans="1:11" x14ac:dyDescent="0.25">
      <c r="A87" s="33"/>
      <c r="B87" s="7"/>
      <c r="C87" s="7"/>
      <c r="D87" s="7"/>
      <c r="E87" s="7"/>
      <c r="F87" s="7"/>
      <c r="G87" s="7"/>
      <c r="H87" s="7"/>
      <c r="J87" s="7"/>
      <c r="K87" s="7"/>
    </row>
    <row r="88" spans="1:11" x14ac:dyDescent="0.25">
      <c r="A88" s="33"/>
      <c r="B88" s="33"/>
      <c r="C88" s="33"/>
      <c r="D88" s="33"/>
      <c r="E88" s="33"/>
      <c r="F88" s="33"/>
      <c r="G88" s="33"/>
      <c r="I88" s="33"/>
      <c r="J88" s="33"/>
      <c r="K88" s="7"/>
    </row>
    <row r="89" spans="1:11" x14ac:dyDescent="0.25">
      <c r="A89" s="33"/>
      <c r="B89" s="33"/>
      <c r="C89" s="33"/>
      <c r="D89" s="33"/>
      <c r="E89" s="33"/>
      <c r="F89" s="33"/>
      <c r="G89" s="33"/>
      <c r="I89" s="33"/>
      <c r="J89" s="33"/>
      <c r="K89" s="7"/>
    </row>
    <row r="90" spans="1:11" x14ac:dyDescent="0.25">
      <c r="A90" s="33"/>
      <c r="B90" s="33"/>
      <c r="C90" s="33"/>
      <c r="D90" s="33"/>
      <c r="E90" s="33"/>
      <c r="F90" s="33"/>
      <c r="G90" s="33"/>
      <c r="I90" s="33"/>
      <c r="J90" s="33"/>
      <c r="K90" s="7"/>
    </row>
    <row r="91" spans="1:11" x14ac:dyDescent="0.25">
      <c r="A91" s="33"/>
      <c r="B91" s="33"/>
      <c r="C91" s="33"/>
      <c r="D91" s="33"/>
      <c r="E91" s="33"/>
      <c r="F91" s="33"/>
      <c r="G91" s="33"/>
      <c r="I91" s="33"/>
      <c r="J91" s="33"/>
      <c r="K91" s="7"/>
    </row>
    <row r="92" spans="1:11" x14ac:dyDescent="0.25">
      <c r="A92" s="33"/>
      <c r="B92" s="33"/>
      <c r="C92" s="33"/>
      <c r="D92" s="33"/>
      <c r="E92" s="33"/>
      <c r="F92" s="33"/>
      <c r="G92" s="33"/>
      <c r="I92" s="33"/>
      <c r="J92" s="33"/>
      <c r="K92" s="7"/>
    </row>
    <row r="93" spans="1:11" x14ac:dyDescent="0.25">
      <c r="A93" s="33"/>
      <c r="B93" s="33"/>
      <c r="C93" s="33"/>
      <c r="D93" s="33"/>
      <c r="E93" s="33"/>
      <c r="F93" s="33"/>
      <c r="G93" s="33"/>
      <c r="I93" s="33"/>
      <c r="J93" s="33"/>
      <c r="K93" s="7"/>
    </row>
    <row r="94" spans="1:11" x14ac:dyDescent="0.25">
      <c r="A94" s="33"/>
      <c r="B94" s="33"/>
      <c r="C94" s="33"/>
      <c r="D94" s="33"/>
      <c r="E94" s="33"/>
      <c r="F94" s="33"/>
      <c r="G94" s="33"/>
      <c r="I94" s="33"/>
      <c r="J94" s="33"/>
      <c r="K94" s="7"/>
    </row>
    <row r="95" spans="1:11" x14ac:dyDescent="0.25">
      <c r="A95" s="33"/>
      <c r="B95" s="33"/>
      <c r="C95" s="33"/>
      <c r="D95" s="33"/>
      <c r="E95" s="33"/>
      <c r="F95" s="33"/>
      <c r="G95" s="33"/>
      <c r="I95" s="33"/>
      <c r="J95" s="33"/>
      <c r="K95" s="7"/>
    </row>
    <row r="96" spans="1:11" x14ac:dyDescent="0.25">
      <c r="A96" s="33"/>
      <c r="B96" s="33"/>
      <c r="C96" s="33"/>
      <c r="D96" s="33"/>
      <c r="E96" s="33"/>
      <c r="F96" s="33"/>
      <c r="G96" s="33"/>
      <c r="I96" s="33"/>
      <c r="J96" s="33"/>
      <c r="K96" s="7"/>
    </row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pans="1:10" s="33" customFormat="1" x14ac:dyDescent="0.25"/>
    <row r="1202" spans="1:10" s="33" customFormat="1" x14ac:dyDescent="0.25"/>
    <row r="1203" spans="1:10" s="33" customFormat="1" x14ac:dyDescent="0.25"/>
    <row r="1204" spans="1:10" s="33" customFormat="1" x14ac:dyDescent="0.25"/>
    <row r="1205" spans="1:10" s="33" customFormat="1" x14ac:dyDescent="0.25"/>
    <row r="1206" spans="1:10" s="33" customFormat="1" x14ac:dyDescent="0.25"/>
    <row r="1207" spans="1:10" s="33" customFormat="1" x14ac:dyDescent="0.25"/>
    <row r="1208" spans="1:10" s="33" customFormat="1" x14ac:dyDescent="0.25"/>
    <row r="1209" spans="1:10" s="33" customFormat="1" x14ac:dyDescent="0.25">
      <c r="A1209" s="32"/>
      <c r="B1209" s="32"/>
      <c r="C1209" s="32"/>
      <c r="D1209" s="32"/>
      <c r="E1209" s="32"/>
      <c r="F1209" s="32"/>
      <c r="G1209" s="32"/>
      <c r="I1209" s="7"/>
      <c r="J1209" s="32"/>
    </row>
    <row r="1210" spans="1:10" s="33" customFormat="1" x14ac:dyDescent="0.25">
      <c r="A1210" s="32"/>
      <c r="B1210" s="32"/>
      <c r="C1210" s="32"/>
      <c r="D1210" s="32"/>
      <c r="E1210" s="32"/>
      <c r="F1210" s="32"/>
      <c r="G1210" s="32"/>
      <c r="I1210" s="7"/>
      <c r="J1210" s="32"/>
    </row>
    <row r="1211" spans="1:10" s="33" customFormat="1" x14ac:dyDescent="0.25">
      <c r="A1211" s="32"/>
      <c r="B1211" s="32"/>
      <c r="C1211" s="32"/>
      <c r="D1211" s="32"/>
      <c r="E1211" s="32"/>
      <c r="F1211" s="32"/>
      <c r="G1211" s="32"/>
      <c r="I1211" s="7"/>
      <c r="J1211" s="32"/>
    </row>
    <row r="1212" spans="1:10" s="33" customFormat="1" x14ac:dyDescent="0.25">
      <c r="A1212" s="32"/>
      <c r="B1212" s="32"/>
      <c r="C1212" s="32"/>
      <c r="D1212" s="32"/>
      <c r="E1212" s="32"/>
      <c r="F1212" s="32"/>
      <c r="G1212" s="32"/>
      <c r="I1212" s="7"/>
      <c r="J1212" s="32"/>
    </row>
    <row r="1213" spans="1:10" s="33" customFormat="1" x14ac:dyDescent="0.25">
      <c r="A1213" s="32"/>
      <c r="B1213" s="32"/>
      <c r="C1213" s="32"/>
      <c r="D1213" s="32"/>
      <c r="E1213" s="32"/>
      <c r="F1213" s="32"/>
      <c r="G1213" s="32"/>
      <c r="I1213" s="7"/>
      <c r="J1213" s="32"/>
    </row>
    <row r="1214" spans="1:10" s="33" customFormat="1" x14ac:dyDescent="0.25">
      <c r="A1214" s="32"/>
      <c r="B1214" s="32"/>
      <c r="C1214" s="32"/>
      <c r="D1214" s="32"/>
      <c r="E1214" s="32"/>
      <c r="F1214" s="32"/>
      <c r="G1214" s="32"/>
      <c r="I1214" s="7"/>
      <c r="J1214" s="32"/>
    </row>
    <row r="1215" spans="1:10" s="33" customFormat="1" x14ac:dyDescent="0.25">
      <c r="A1215" s="32"/>
      <c r="B1215" s="32"/>
      <c r="C1215" s="32"/>
      <c r="D1215" s="32"/>
      <c r="E1215" s="32"/>
      <c r="F1215" s="32"/>
      <c r="G1215" s="32"/>
      <c r="I1215" s="7"/>
      <c r="J1215" s="32"/>
    </row>
    <row r="1216" spans="1:10" s="33" customFormat="1" x14ac:dyDescent="0.25">
      <c r="A1216" s="32"/>
      <c r="B1216" s="32"/>
      <c r="C1216" s="32"/>
      <c r="D1216" s="32"/>
      <c r="E1216" s="32"/>
      <c r="F1216" s="32"/>
      <c r="G1216" s="32"/>
      <c r="I1216" s="7"/>
      <c r="J1216" s="32"/>
    </row>
    <row r="1217" spans="1:10" s="33" customFormat="1" x14ac:dyDescent="0.25">
      <c r="A1217" s="32"/>
      <c r="B1217" s="32"/>
      <c r="C1217" s="32"/>
      <c r="D1217" s="32"/>
      <c r="E1217" s="32"/>
      <c r="F1217" s="32"/>
      <c r="G1217" s="32"/>
      <c r="I1217" s="7"/>
      <c r="J1217" s="32"/>
    </row>
  </sheetData>
  <mergeCells count="7">
    <mergeCell ref="A55:J55"/>
    <mergeCell ref="A2:I2"/>
    <mergeCell ref="A43:J43"/>
    <mergeCell ref="A21:J21"/>
    <mergeCell ref="A4:A5"/>
    <mergeCell ref="B4:B5"/>
    <mergeCell ref="C4:C5"/>
  </mergeCells>
  <phoneticPr fontId="0" type="noConversion"/>
  <printOptions horizontalCentered="1"/>
  <pageMargins left="0.3" right="0.34" top="1.45669291338583" bottom="0.511811023622047" header="0.82677165354330695" footer="0.47244094488188998"/>
  <pageSetup paperSize="9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85"/>
  <sheetViews>
    <sheetView topLeftCell="A15" zoomScale="130" zoomScaleNormal="130" workbookViewId="0">
      <selection activeCell="E24" sqref="E24"/>
    </sheetView>
  </sheetViews>
  <sheetFormatPr defaultRowHeight="15.75" x14ac:dyDescent="0.25"/>
  <cols>
    <col min="1" max="1" width="4.7109375" style="7" customWidth="1"/>
    <col min="2" max="2" width="20" style="7" customWidth="1"/>
    <col min="3" max="3" width="22.85546875" style="7" customWidth="1"/>
    <col min="4" max="4" width="28.5703125" style="7" customWidth="1"/>
    <col min="5" max="6" width="10.140625" style="7" customWidth="1"/>
    <col min="7" max="8" width="10.5703125" style="7" customWidth="1"/>
    <col min="9" max="9" width="20.7109375" style="7" customWidth="1"/>
    <col min="10" max="10" width="10.7109375" style="7" customWidth="1"/>
    <col min="11" max="16384" width="9.140625" style="7"/>
  </cols>
  <sheetData>
    <row r="1" spans="1:10" x14ac:dyDescent="0.25">
      <c r="A1" s="6" t="s">
        <v>424</v>
      </c>
    </row>
    <row r="2" spans="1:10" ht="23.1" customHeight="1" x14ac:dyDescent="0.25">
      <c r="A2" s="6" t="s">
        <v>386</v>
      </c>
      <c r="B2" s="6"/>
    </row>
    <row r="3" spans="1:10" ht="23.1" customHeight="1" x14ac:dyDescent="0.25">
      <c r="A3" s="6"/>
      <c r="B3" s="6"/>
    </row>
    <row r="4" spans="1:10" s="33" customFormat="1" ht="23.1" customHeight="1" x14ac:dyDescent="0.25">
      <c r="A4" s="314" t="s">
        <v>140</v>
      </c>
      <c r="B4" s="314" t="s">
        <v>141</v>
      </c>
      <c r="C4" s="314" t="s">
        <v>142</v>
      </c>
      <c r="D4" s="12" t="s">
        <v>143</v>
      </c>
      <c r="E4" s="9" t="s">
        <v>263</v>
      </c>
      <c r="F4" s="10"/>
      <c r="G4" s="11"/>
      <c r="H4" s="27" t="s">
        <v>771</v>
      </c>
      <c r="I4" s="12" t="s">
        <v>145</v>
      </c>
      <c r="J4" s="13" t="s">
        <v>147</v>
      </c>
    </row>
    <row r="5" spans="1:10" s="33" customFormat="1" ht="23.1" customHeight="1" x14ac:dyDescent="0.25">
      <c r="A5" s="315"/>
      <c r="B5" s="315"/>
      <c r="C5" s="315"/>
      <c r="D5" s="14" t="s">
        <v>144</v>
      </c>
      <c r="E5" s="147">
        <v>2560</v>
      </c>
      <c r="F5" s="15">
        <v>2561</v>
      </c>
      <c r="G5" s="15">
        <v>2562</v>
      </c>
      <c r="H5" s="15" t="s">
        <v>772</v>
      </c>
      <c r="I5" s="14" t="s">
        <v>146</v>
      </c>
      <c r="J5" s="16" t="s">
        <v>148</v>
      </c>
    </row>
    <row r="6" spans="1:10" ht="23.1" customHeight="1" x14ac:dyDescent="0.25">
      <c r="A6" s="106">
        <v>1</v>
      </c>
      <c r="B6" s="95" t="s">
        <v>733</v>
      </c>
      <c r="C6" s="95" t="s">
        <v>1775</v>
      </c>
      <c r="D6" s="95" t="s">
        <v>1453</v>
      </c>
      <c r="E6" s="148">
        <v>200000</v>
      </c>
      <c r="F6" s="123">
        <v>200000</v>
      </c>
      <c r="G6" s="20">
        <v>200000</v>
      </c>
      <c r="H6" s="20" t="s">
        <v>1454</v>
      </c>
      <c r="I6" s="95" t="s">
        <v>1452</v>
      </c>
      <c r="J6" s="87" t="s">
        <v>150</v>
      </c>
    </row>
    <row r="7" spans="1:10" ht="23.1" customHeight="1" x14ac:dyDescent="0.25">
      <c r="A7" s="38"/>
      <c r="B7" s="56" t="s">
        <v>734</v>
      </c>
      <c r="C7" s="56" t="s">
        <v>1776</v>
      </c>
      <c r="D7" s="56" t="s">
        <v>280</v>
      </c>
      <c r="E7" s="152" t="s">
        <v>2034</v>
      </c>
      <c r="F7" s="161"/>
      <c r="G7" s="22"/>
      <c r="H7" s="22" t="s">
        <v>1455</v>
      </c>
      <c r="I7" s="56" t="s">
        <v>1777</v>
      </c>
      <c r="J7" s="22"/>
    </row>
    <row r="8" spans="1:10" ht="23.1" customHeight="1" x14ac:dyDescent="0.25">
      <c r="A8" s="75"/>
      <c r="B8" s="56"/>
      <c r="C8" s="56" t="s">
        <v>209</v>
      </c>
      <c r="D8" s="56" t="s">
        <v>1774</v>
      </c>
      <c r="E8" s="152" t="s">
        <v>1781</v>
      </c>
      <c r="F8" s="118"/>
      <c r="G8" s="56"/>
      <c r="H8" s="22" t="s">
        <v>1456</v>
      </c>
      <c r="I8" s="56"/>
      <c r="J8" s="22"/>
    </row>
    <row r="9" spans="1:10" s="33" customFormat="1" ht="25.5" customHeight="1" x14ac:dyDescent="0.25">
      <c r="A9" s="46"/>
      <c r="B9" s="56"/>
      <c r="C9" s="56"/>
      <c r="D9" s="56" t="s">
        <v>209</v>
      </c>
      <c r="E9" s="152" t="s">
        <v>1809</v>
      </c>
      <c r="F9" s="124"/>
      <c r="G9" s="83"/>
      <c r="H9" s="54" t="s">
        <v>1439</v>
      </c>
      <c r="I9" s="56"/>
      <c r="J9" s="21"/>
    </row>
    <row r="10" spans="1:10" s="33" customFormat="1" ht="25.5" customHeight="1" x14ac:dyDescent="0.25">
      <c r="A10" s="46"/>
      <c r="B10" s="56"/>
      <c r="C10" s="56"/>
      <c r="D10" s="56"/>
      <c r="E10" s="169"/>
      <c r="F10" s="124"/>
      <c r="G10" s="83"/>
      <c r="H10" s="54"/>
      <c r="I10" s="56"/>
      <c r="J10" s="21"/>
    </row>
    <row r="11" spans="1:10" s="33" customFormat="1" ht="23.1" customHeight="1" x14ac:dyDescent="0.25">
      <c r="A11" s="43">
        <v>2</v>
      </c>
      <c r="B11" s="56" t="s">
        <v>592</v>
      </c>
      <c r="C11" s="56" t="s">
        <v>1457</v>
      </c>
      <c r="D11" s="56" t="s">
        <v>1461</v>
      </c>
      <c r="E11" s="148">
        <v>50000</v>
      </c>
      <c r="F11" s="123">
        <v>50000</v>
      </c>
      <c r="G11" s="20">
        <v>50000</v>
      </c>
      <c r="H11" s="20" t="s">
        <v>1464</v>
      </c>
      <c r="I11" s="56" t="s">
        <v>1463</v>
      </c>
      <c r="J11" s="22" t="s">
        <v>150</v>
      </c>
    </row>
    <row r="12" spans="1:10" s="33" customFormat="1" ht="23.1" customHeight="1" x14ac:dyDescent="0.25">
      <c r="A12" s="18"/>
      <c r="B12" s="56" t="s">
        <v>593</v>
      </c>
      <c r="C12" s="56" t="s">
        <v>1458</v>
      </c>
      <c r="D12" s="56" t="s">
        <v>597</v>
      </c>
      <c r="E12" s="152" t="s">
        <v>2184</v>
      </c>
      <c r="F12" s="118"/>
      <c r="G12" s="22"/>
      <c r="H12" s="22" t="s">
        <v>939</v>
      </c>
      <c r="I12" s="56" t="s">
        <v>599</v>
      </c>
      <c r="J12" s="21"/>
    </row>
    <row r="13" spans="1:10" s="33" customFormat="1" ht="23.1" customHeight="1" x14ac:dyDescent="0.25">
      <c r="A13" s="18"/>
      <c r="B13" s="56"/>
      <c r="C13" s="56" t="s">
        <v>1459</v>
      </c>
      <c r="D13" s="56" t="s">
        <v>1462</v>
      </c>
      <c r="E13" s="152" t="s">
        <v>1820</v>
      </c>
      <c r="F13" s="118"/>
      <c r="G13" s="22"/>
      <c r="H13" s="22" t="s">
        <v>1465</v>
      </c>
      <c r="I13" s="56" t="s">
        <v>600</v>
      </c>
      <c r="J13" s="21"/>
    </row>
    <row r="14" spans="1:10" s="33" customFormat="1" ht="23.1" customHeight="1" x14ac:dyDescent="0.25">
      <c r="A14" s="18"/>
      <c r="B14" s="56"/>
      <c r="C14" s="56" t="s">
        <v>209</v>
      </c>
      <c r="D14" s="56" t="s">
        <v>598</v>
      </c>
      <c r="E14" s="152" t="s">
        <v>1868</v>
      </c>
      <c r="F14" s="118"/>
      <c r="G14" s="22"/>
      <c r="H14" s="22" t="s">
        <v>1466</v>
      </c>
      <c r="I14" s="56"/>
      <c r="J14" s="21"/>
    </row>
    <row r="15" spans="1:10" s="33" customFormat="1" ht="23.1" customHeight="1" x14ac:dyDescent="0.25">
      <c r="A15" s="18"/>
      <c r="B15" s="56"/>
      <c r="C15" s="56" t="s">
        <v>1460</v>
      </c>
      <c r="D15" s="56"/>
      <c r="E15" s="154"/>
      <c r="F15" s="118"/>
      <c r="G15" s="22"/>
      <c r="H15" s="22"/>
      <c r="I15" s="56"/>
      <c r="J15" s="21"/>
    </row>
    <row r="16" spans="1:10" s="33" customFormat="1" ht="23.1" customHeight="1" x14ac:dyDescent="0.25">
      <c r="A16" s="18"/>
      <c r="B16" s="56"/>
      <c r="C16" s="56" t="s">
        <v>591</v>
      </c>
      <c r="D16" s="56"/>
      <c r="E16" s="154"/>
      <c r="F16" s="118"/>
      <c r="G16" s="22"/>
      <c r="H16" s="22"/>
      <c r="I16" s="56"/>
      <c r="J16" s="21"/>
    </row>
    <row r="17" spans="1:10" s="33" customFormat="1" ht="23.1" customHeight="1" x14ac:dyDescent="0.25">
      <c r="A17" s="85"/>
      <c r="B17" s="57"/>
      <c r="C17" s="57"/>
      <c r="D17" s="57"/>
      <c r="E17" s="165"/>
      <c r="F17" s="121"/>
      <c r="G17" s="57"/>
      <c r="H17" s="23"/>
      <c r="I17" s="57"/>
      <c r="J17" s="23"/>
    </row>
    <row r="18" spans="1:10" s="33" customFormat="1" ht="23.1" customHeight="1" x14ac:dyDescent="0.3">
      <c r="A18" s="316"/>
      <c r="B18" s="317"/>
      <c r="C18" s="317"/>
      <c r="D18" s="317"/>
      <c r="E18" s="317"/>
      <c r="F18" s="317"/>
      <c r="G18" s="317"/>
      <c r="H18" s="317"/>
      <c r="I18" s="317"/>
      <c r="J18" s="317"/>
    </row>
    <row r="19" spans="1:10" s="33" customFormat="1" ht="23.1" customHeight="1" x14ac:dyDescent="0.25">
      <c r="A19" s="130"/>
      <c r="B19" s="130"/>
      <c r="E19" s="51"/>
      <c r="F19" s="53"/>
      <c r="G19" s="53"/>
      <c r="H19" s="53"/>
      <c r="I19" s="51"/>
      <c r="J19" s="131"/>
    </row>
    <row r="20" spans="1:10" s="33" customFormat="1" ht="23.1" customHeight="1" x14ac:dyDescent="0.25">
      <c r="A20" s="130"/>
      <c r="B20" s="130"/>
      <c r="C20" s="130"/>
      <c r="D20" s="51"/>
      <c r="E20" s="51"/>
      <c r="F20" s="53"/>
      <c r="G20" s="53"/>
      <c r="H20" s="53"/>
      <c r="I20" s="51"/>
      <c r="J20" s="131"/>
    </row>
    <row r="21" spans="1:10" s="33" customFormat="1" ht="23.1" customHeight="1" x14ac:dyDescent="0.25"/>
    <row r="22" spans="1:10" s="33" customFormat="1" ht="23.1" customHeight="1" x14ac:dyDescent="0.25"/>
    <row r="23" spans="1:10" s="33" customFormat="1" ht="23.1" customHeight="1" x14ac:dyDescent="0.25"/>
    <row r="24" spans="1:10" s="33" customFormat="1" ht="23.1" customHeight="1" x14ac:dyDescent="0.25"/>
    <row r="25" spans="1:10" s="33" customFormat="1" ht="23.1" customHeight="1" x14ac:dyDescent="0.25"/>
    <row r="26" spans="1:10" s="33" customFormat="1" ht="23.1" customHeight="1" x14ac:dyDescent="0.25"/>
    <row r="27" spans="1:10" s="33" customFormat="1" ht="23.1" customHeight="1" x14ac:dyDescent="0.25"/>
    <row r="28" spans="1:10" s="33" customFormat="1" ht="23.1" customHeight="1" x14ac:dyDescent="0.25"/>
    <row r="29" spans="1:10" s="33" customFormat="1" ht="23.1" customHeight="1" x14ac:dyDescent="0.25"/>
    <row r="30" spans="1:10" s="33" customFormat="1" ht="23.1" customHeight="1" x14ac:dyDescent="0.25"/>
    <row r="31" spans="1:10" s="33" customFormat="1" ht="23.1" customHeight="1" x14ac:dyDescent="0.25"/>
    <row r="32" spans="1:10" s="33" customFormat="1" ht="23.1" customHeight="1" x14ac:dyDescent="0.25"/>
    <row r="33" s="33" customFormat="1" ht="23.1" customHeight="1" x14ac:dyDescent="0.25"/>
    <row r="34" s="33" customFormat="1" ht="23.1" customHeight="1" x14ac:dyDescent="0.25"/>
    <row r="35" s="33" customFormat="1" ht="23.1" customHeight="1" x14ac:dyDescent="0.25"/>
    <row r="36" s="33" customFormat="1" ht="23.1" customHeight="1" x14ac:dyDescent="0.25"/>
    <row r="37" s="33" customFormat="1" ht="23.1" customHeight="1" x14ac:dyDescent="0.25"/>
    <row r="38" s="33" customFormat="1" ht="23.1" customHeight="1" x14ac:dyDescent="0.25"/>
    <row r="39" s="33" customFormat="1" ht="23.1" customHeight="1" x14ac:dyDescent="0.25"/>
    <row r="40" s="33" customFormat="1" ht="23.1" customHeight="1" x14ac:dyDescent="0.25"/>
    <row r="41" s="33" customFormat="1" ht="23.1" customHeight="1" x14ac:dyDescent="0.25"/>
    <row r="42" s="33" customFormat="1" ht="23.1" customHeight="1" x14ac:dyDescent="0.25"/>
    <row r="43" s="33" customFormat="1" ht="23.1" customHeight="1" x14ac:dyDescent="0.25"/>
    <row r="44" s="33" customFormat="1" ht="23.1" customHeight="1" x14ac:dyDescent="0.25"/>
    <row r="45" s="33" customFormat="1" x14ac:dyDescent="0.25"/>
    <row r="46" s="33" customFormat="1" ht="23.1" customHeight="1" x14ac:dyDescent="0.25"/>
    <row r="47" s="33" customFormat="1" ht="23.1" customHeight="1" x14ac:dyDescent="0.25"/>
    <row r="48" s="33" customFormat="1" ht="23.1" customHeight="1" x14ac:dyDescent="0.25"/>
    <row r="49" s="33" customFormat="1" ht="23.1" customHeight="1" x14ac:dyDescent="0.25"/>
    <row r="50" s="33" customFormat="1" ht="23.1" customHeight="1" x14ac:dyDescent="0.25"/>
    <row r="51" s="33" customFormat="1" ht="23.1" customHeight="1" x14ac:dyDescent="0.25"/>
    <row r="52" s="33" customFormat="1" ht="23.1" customHeight="1" x14ac:dyDescent="0.25"/>
    <row r="53" s="33" customFormat="1" ht="23.1" customHeight="1" x14ac:dyDescent="0.25"/>
    <row r="54" s="33" customFormat="1" ht="23.1" customHeight="1" x14ac:dyDescent="0.25"/>
    <row r="55" s="33" customFormat="1" ht="23.1" customHeight="1" x14ac:dyDescent="0.25"/>
    <row r="56" s="33" customFormat="1" ht="23.1" customHeight="1" x14ac:dyDescent="0.25"/>
    <row r="57" s="33" customFormat="1" ht="23.1" customHeight="1" x14ac:dyDescent="0.25"/>
    <row r="58" s="33" customFormat="1" ht="23.1" customHeight="1" x14ac:dyDescent="0.25"/>
    <row r="59" s="33" customFormat="1" ht="23.1" customHeight="1" x14ac:dyDescent="0.25"/>
    <row r="60" s="33" customFormat="1" ht="23.1" customHeight="1" x14ac:dyDescent="0.25"/>
    <row r="61" s="33" customFormat="1" ht="23.1" customHeight="1" x14ac:dyDescent="0.25"/>
    <row r="62" s="33" customFormat="1" ht="23.1" customHeight="1" x14ac:dyDescent="0.25"/>
    <row r="63" s="33" customFormat="1" ht="23.1" customHeight="1" x14ac:dyDescent="0.25"/>
    <row r="64" s="33" customFormat="1" ht="23.1" customHeight="1" x14ac:dyDescent="0.25"/>
    <row r="65" s="33" customFormat="1" ht="23.1" customHeight="1" x14ac:dyDescent="0.25"/>
    <row r="66" s="33" customFormat="1" ht="23.1" customHeight="1" x14ac:dyDescent="0.25"/>
    <row r="67" s="33" customFormat="1" ht="23.1" customHeight="1" x14ac:dyDescent="0.25"/>
    <row r="68" s="33" customFormat="1" ht="23.1" customHeight="1" x14ac:dyDescent="0.25"/>
    <row r="69" s="33" customFormat="1" ht="23.1" customHeight="1" x14ac:dyDescent="0.25"/>
    <row r="70" s="33" customFormat="1" ht="23.1" customHeight="1" x14ac:dyDescent="0.25"/>
    <row r="71" s="33" customFormat="1" ht="23.1" customHeight="1" x14ac:dyDescent="0.25"/>
    <row r="72" s="33" customFormat="1" ht="23.1" customHeight="1" x14ac:dyDescent="0.25"/>
    <row r="73" s="33" customFormat="1" ht="23.1" customHeight="1" x14ac:dyDescent="0.25"/>
    <row r="74" s="33" customFormat="1" ht="23.1" customHeight="1" x14ac:dyDescent="0.25"/>
    <row r="75" s="33" customFormat="1" ht="23.1" customHeight="1" x14ac:dyDescent="0.25"/>
    <row r="76" s="33" customFormat="1" ht="23.1" customHeight="1" x14ac:dyDescent="0.25"/>
    <row r="77" s="33" customFormat="1" ht="23.1" customHeight="1" x14ac:dyDescent="0.25"/>
    <row r="78" s="33" customFormat="1" ht="23.1" customHeight="1" x14ac:dyDescent="0.25"/>
    <row r="79" s="33" customFormat="1" ht="23.1" customHeight="1" x14ac:dyDescent="0.25"/>
    <row r="80" s="33" customFormat="1" ht="23.1" customHeight="1" x14ac:dyDescent="0.25"/>
    <row r="81" s="33" customFormat="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  <row r="92" ht="23.1" customHeight="1" x14ac:dyDescent="0.25"/>
    <row r="93" ht="23.1" customHeight="1" x14ac:dyDescent="0.25"/>
    <row r="94" ht="23.1" customHeight="1" x14ac:dyDescent="0.25"/>
    <row r="95" ht="23.1" customHeight="1" x14ac:dyDescent="0.25"/>
    <row r="96" ht="23.1" customHeight="1" x14ac:dyDescent="0.25"/>
    <row r="97" ht="23.1" customHeight="1" x14ac:dyDescent="0.25"/>
    <row r="98" ht="23.1" customHeight="1" x14ac:dyDescent="0.25"/>
    <row r="99" ht="23.1" customHeight="1" x14ac:dyDescent="0.25"/>
    <row r="100" ht="23.1" customHeight="1" x14ac:dyDescent="0.25"/>
    <row r="101" ht="23.1" customHeight="1" x14ac:dyDescent="0.25"/>
    <row r="102" ht="23.1" customHeight="1" x14ac:dyDescent="0.25"/>
    <row r="103" ht="23.1" customHeight="1" x14ac:dyDescent="0.25"/>
    <row r="104" ht="23.1" customHeight="1" x14ac:dyDescent="0.25"/>
    <row r="105" ht="23.1" customHeight="1" x14ac:dyDescent="0.25"/>
    <row r="106" ht="23.1" customHeight="1" x14ac:dyDescent="0.25"/>
    <row r="107" ht="23.1" customHeight="1" x14ac:dyDescent="0.25"/>
    <row r="108" ht="23.1" customHeight="1" x14ac:dyDescent="0.25"/>
    <row r="109" ht="23.1" customHeight="1" x14ac:dyDescent="0.25"/>
    <row r="110" ht="23.1" customHeight="1" x14ac:dyDescent="0.25"/>
    <row r="111" ht="23.1" customHeight="1" x14ac:dyDescent="0.25"/>
    <row r="112" ht="23.1" customHeight="1" x14ac:dyDescent="0.25"/>
    <row r="113" spans="1:1" ht="23.1" customHeight="1" x14ac:dyDescent="0.25"/>
    <row r="114" spans="1:1" ht="23.1" customHeight="1" x14ac:dyDescent="0.25">
      <c r="A114" s="127"/>
    </row>
    <row r="115" spans="1:1" ht="23.1" customHeight="1" x14ac:dyDescent="0.25">
      <c r="A115" s="127"/>
    </row>
    <row r="116" spans="1:1" ht="23.1" customHeight="1" x14ac:dyDescent="0.25"/>
    <row r="117" spans="1:1" ht="23.1" customHeight="1" x14ac:dyDescent="0.25"/>
    <row r="118" spans="1:1" ht="23.1" customHeight="1" x14ac:dyDescent="0.25"/>
    <row r="119" spans="1:1" ht="23.1" customHeight="1" x14ac:dyDescent="0.25"/>
    <row r="120" spans="1:1" ht="23.1" customHeight="1" x14ac:dyDescent="0.25"/>
    <row r="121" spans="1:1" ht="23.1" customHeight="1" x14ac:dyDescent="0.25"/>
    <row r="122" spans="1:1" ht="23.1" customHeight="1" x14ac:dyDescent="0.25"/>
    <row r="123" spans="1:1" ht="23.1" customHeight="1" x14ac:dyDescent="0.25"/>
    <row r="124" spans="1:1" ht="23.1" customHeight="1" x14ac:dyDescent="0.25"/>
    <row r="125" spans="1:1" ht="23.1" customHeight="1" x14ac:dyDescent="0.25"/>
    <row r="126" spans="1:1" ht="23.1" customHeight="1" x14ac:dyDescent="0.25"/>
    <row r="127" spans="1:1" ht="23.1" customHeight="1" x14ac:dyDescent="0.25"/>
    <row r="128" spans="1:1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25" customHeight="1" x14ac:dyDescent="0.25"/>
    <row r="167" ht="23.25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  <row r="222" ht="23.1" customHeight="1" x14ac:dyDescent="0.25"/>
    <row r="223" ht="23.1" customHeight="1" x14ac:dyDescent="0.25"/>
    <row r="224" ht="23.1" customHeight="1" x14ac:dyDescent="0.25"/>
    <row r="225" ht="23.1" customHeight="1" x14ac:dyDescent="0.25"/>
    <row r="226" ht="23.1" customHeight="1" x14ac:dyDescent="0.25"/>
    <row r="227" ht="23.1" customHeight="1" x14ac:dyDescent="0.25"/>
    <row r="228" ht="23.1" customHeight="1" x14ac:dyDescent="0.25"/>
    <row r="229" ht="23.1" customHeight="1" x14ac:dyDescent="0.25"/>
    <row r="230" ht="23.1" customHeight="1" x14ac:dyDescent="0.25"/>
    <row r="231" ht="23.1" customHeight="1" x14ac:dyDescent="0.25"/>
    <row r="232" ht="23.1" customHeight="1" x14ac:dyDescent="0.25"/>
    <row r="233" ht="23.1" customHeight="1" x14ac:dyDescent="0.25"/>
    <row r="234" ht="23.1" customHeight="1" x14ac:dyDescent="0.25"/>
    <row r="235" ht="23.1" customHeight="1" x14ac:dyDescent="0.25"/>
    <row r="236" ht="23.1" customHeight="1" x14ac:dyDescent="0.25"/>
    <row r="237" ht="23.1" customHeight="1" x14ac:dyDescent="0.25"/>
    <row r="238" ht="23.1" customHeight="1" x14ac:dyDescent="0.25"/>
    <row r="239" ht="23.1" customHeight="1" x14ac:dyDescent="0.25"/>
    <row r="240" ht="23.1" customHeight="1" x14ac:dyDescent="0.25"/>
    <row r="241" ht="23.1" customHeight="1" x14ac:dyDescent="0.25"/>
    <row r="242" ht="23.1" customHeight="1" x14ac:dyDescent="0.25"/>
    <row r="243" ht="23.1" customHeight="1" x14ac:dyDescent="0.25"/>
    <row r="244" ht="23.1" customHeight="1" x14ac:dyDescent="0.25"/>
    <row r="245" ht="23.1" customHeight="1" x14ac:dyDescent="0.25"/>
    <row r="246" ht="23.1" customHeight="1" x14ac:dyDescent="0.25"/>
    <row r="247" ht="23.1" customHeight="1" x14ac:dyDescent="0.25"/>
    <row r="248" ht="23.1" customHeight="1" x14ac:dyDescent="0.25"/>
    <row r="249" ht="23.1" customHeight="1" x14ac:dyDescent="0.25"/>
    <row r="250" ht="23.1" customHeight="1" x14ac:dyDescent="0.25"/>
    <row r="251" ht="23.1" customHeight="1" x14ac:dyDescent="0.25"/>
    <row r="252" ht="23.1" customHeight="1" x14ac:dyDescent="0.25"/>
    <row r="253" ht="23.1" customHeight="1" x14ac:dyDescent="0.25"/>
    <row r="254" ht="23.1" customHeight="1" x14ac:dyDescent="0.25"/>
    <row r="255" ht="23.1" customHeight="1" x14ac:dyDescent="0.25"/>
    <row r="256" ht="23.1" customHeight="1" x14ac:dyDescent="0.25"/>
    <row r="257" ht="23.1" customHeight="1" x14ac:dyDescent="0.25"/>
    <row r="258" ht="23.1" customHeight="1" x14ac:dyDescent="0.25"/>
    <row r="259" ht="23.1" customHeight="1" x14ac:dyDescent="0.25"/>
    <row r="260" ht="23.1" customHeight="1" x14ac:dyDescent="0.25"/>
    <row r="261" ht="23.1" customHeight="1" x14ac:dyDescent="0.25"/>
    <row r="262" ht="23.1" customHeight="1" x14ac:dyDescent="0.25"/>
    <row r="263" ht="23.1" customHeight="1" x14ac:dyDescent="0.25"/>
    <row r="264" ht="23.1" customHeight="1" x14ac:dyDescent="0.25"/>
    <row r="265" ht="23.1" customHeight="1" x14ac:dyDescent="0.25"/>
    <row r="266" ht="23.1" customHeight="1" x14ac:dyDescent="0.25"/>
    <row r="267" ht="23.1" customHeight="1" x14ac:dyDescent="0.25"/>
    <row r="268" ht="23.1" customHeight="1" x14ac:dyDescent="0.25"/>
    <row r="269" ht="23.1" customHeight="1" x14ac:dyDescent="0.25"/>
    <row r="270" ht="23.1" customHeight="1" x14ac:dyDescent="0.25"/>
    <row r="271" ht="23.1" customHeight="1" x14ac:dyDescent="0.25"/>
    <row r="272" ht="23.1" customHeight="1" x14ac:dyDescent="0.25"/>
    <row r="273" ht="23.1" customHeight="1" x14ac:dyDescent="0.25"/>
    <row r="274" ht="23.1" customHeight="1" x14ac:dyDescent="0.25"/>
    <row r="275" ht="23.1" customHeight="1" x14ac:dyDescent="0.25"/>
    <row r="276" ht="23.1" customHeight="1" x14ac:dyDescent="0.25"/>
    <row r="277" ht="23.1" customHeight="1" x14ac:dyDescent="0.25"/>
    <row r="278" ht="23.1" customHeight="1" x14ac:dyDescent="0.25"/>
    <row r="279" ht="23.1" customHeight="1" x14ac:dyDescent="0.25"/>
    <row r="280" ht="23.1" customHeight="1" x14ac:dyDescent="0.25"/>
    <row r="281" ht="23.1" customHeight="1" x14ac:dyDescent="0.25"/>
    <row r="282" ht="23.1" customHeight="1" x14ac:dyDescent="0.25"/>
    <row r="283" ht="23.1" customHeight="1" x14ac:dyDescent="0.25"/>
    <row r="284" ht="23.1" customHeight="1" x14ac:dyDescent="0.25"/>
    <row r="285" ht="23.1" customHeight="1" x14ac:dyDescent="0.25"/>
    <row r="286" ht="23.1" customHeight="1" x14ac:dyDescent="0.25"/>
    <row r="287" ht="23.1" customHeight="1" x14ac:dyDescent="0.25"/>
    <row r="288" ht="23.1" customHeight="1" x14ac:dyDescent="0.25"/>
    <row r="289" ht="23.1" customHeight="1" x14ac:dyDescent="0.25"/>
    <row r="290" ht="23.1" customHeight="1" x14ac:dyDescent="0.25"/>
    <row r="291" ht="23.1" customHeight="1" x14ac:dyDescent="0.25"/>
    <row r="292" ht="23.1" customHeight="1" x14ac:dyDescent="0.25"/>
    <row r="293" ht="23.1" customHeight="1" x14ac:dyDescent="0.25"/>
    <row r="294" ht="23.1" customHeight="1" x14ac:dyDescent="0.25"/>
    <row r="295" ht="23.1" customHeight="1" x14ac:dyDescent="0.25"/>
    <row r="296" ht="23.1" customHeight="1" x14ac:dyDescent="0.25"/>
    <row r="297" ht="23.1" customHeight="1" x14ac:dyDescent="0.25"/>
    <row r="298" ht="23.1" customHeight="1" x14ac:dyDescent="0.25"/>
    <row r="299" ht="23.1" customHeight="1" x14ac:dyDescent="0.25"/>
    <row r="300" ht="23.1" customHeight="1" x14ac:dyDescent="0.25"/>
    <row r="301" ht="23.1" customHeight="1" x14ac:dyDescent="0.25"/>
    <row r="302" ht="23.1" customHeight="1" x14ac:dyDescent="0.25"/>
    <row r="303" ht="23.1" customHeight="1" x14ac:dyDescent="0.25"/>
    <row r="304" ht="23.1" customHeight="1" x14ac:dyDescent="0.25"/>
    <row r="305" ht="23.1" customHeight="1" x14ac:dyDescent="0.25"/>
    <row r="306" ht="23.1" customHeight="1" x14ac:dyDescent="0.25"/>
    <row r="307" ht="23.1" customHeight="1" x14ac:dyDescent="0.25"/>
    <row r="308" ht="23.1" customHeight="1" x14ac:dyDescent="0.25"/>
    <row r="309" ht="23.1" customHeight="1" x14ac:dyDescent="0.25"/>
    <row r="310" ht="23.1" customHeight="1" x14ac:dyDescent="0.25"/>
    <row r="311" ht="23.1" customHeight="1" x14ac:dyDescent="0.25"/>
    <row r="312" ht="23.1" customHeight="1" x14ac:dyDescent="0.25"/>
    <row r="313" ht="23.1" customHeight="1" x14ac:dyDescent="0.25"/>
    <row r="314" ht="23.1" customHeight="1" x14ac:dyDescent="0.25"/>
    <row r="315" ht="23.1" customHeight="1" x14ac:dyDescent="0.25"/>
    <row r="316" ht="23.1" customHeight="1" x14ac:dyDescent="0.25"/>
    <row r="317" ht="23.1" customHeight="1" x14ac:dyDescent="0.25"/>
    <row r="318" ht="23.1" customHeight="1" x14ac:dyDescent="0.25"/>
    <row r="319" ht="23.1" customHeight="1" x14ac:dyDescent="0.25"/>
    <row r="320" ht="23.1" customHeight="1" x14ac:dyDescent="0.25"/>
    <row r="321" ht="23.1" customHeight="1" x14ac:dyDescent="0.25"/>
    <row r="322" ht="23.1" customHeight="1" x14ac:dyDescent="0.25"/>
    <row r="323" ht="23.1" customHeight="1" x14ac:dyDescent="0.25"/>
    <row r="324" ht="23.1" customHeight="1" x14ac:dyDescent="0.25"/>
    <row r="325" ht="23.1" customHeight="1" x14ac:dyDescent="0.25"/>
    <row r="326" ht="23.1" customHeight="1" x14ac:dyDescent="0.25"/>
    <row r="327" ht="23.1" customHeight="1" x14ac:dyDescent="0.25"/>
    <row r="328" ht="23.1" customHeight="1" x14ac:dyDescent="0.25"/>
    <row r="329" ht="23.1" customHeight="1" x14ac:dyDescent="0.25"/>
    <row r="330" ht="23.1" customHeight="1" x14ac:dyDescent="0.25"/>
    <row r="331" ht="23.1" customHeight="1" x14ac:dyDescent="0.25"/>
    <row r="332" ht="23.1" customHeight="1" x14ac:dyDescent="0.25"/>
    <row r="333" ht="23.1" customHeight="1" x14ac:dyDescent="0.25"/>
    <row r="334" ht="23.1" customHeight="1" x14ac:dyDescent="0.25"/>
    <row r="335" ht="23.1" customHeight="1" x14ac:dyDescent="0.25"/>
    <row r="336" ht="23.1" customHeight="1" x14ac:dyDescent="0.25"/>
    <row r="337" ht="23.1" customHeight="1" x14ac:dyDescent="0.25"/>
    <row r="338" ht="23.1" customHeight="1" x14ac:dyDescent="0.25"/>
    <row r="339" ht="23.1" customHeight="1" x14ac:dyDescent="0.25"/>
    <row r="340" ht="23.1" customHeight="1" x14ac:dyDescent="0.25"/>
    <row r="341" ht="23.1" customHeight="1" x14ac:dyDescent="0.25"/>
    <row r="342" ht="23.1" customHeight="1" x14ac:dyDescent="0.25"/>
    <row r="343" ht="23.1" customHeight="1" x14ac:dyDescent="0.25"/>
    <row r="344" ht="23.1" customHeight="1" x14ac:dyDescent="0.25"/>
    <row r="345" ht="23.1" customHeight="1" x14ac:dyDescent="0.25"/>
    <row r="346" ht="23.1" customHeight="1" x14ac:dyDescent="0.25"/>
    <row r="347" ht="23.1" customHeight="1" x14ac:dyDescent="0.25"/>
    <row r="348" ht="23.1" customHeight="1" x14ac:dyDescent="0.25"/>
    <row r="349" ht="23.1" customHeight="1" x14ac:dyDescent="0.25"/>
    <row r="350" ht="23.1" customHeight="1" x14ac:dyDescent="0.25"/>
    <row r="351" ht="23.1" customHeight="1" x14ac:dyDescent="0.25"/>
    <row r="352" ht="23.1" customHeight="1" x14ac:dyDescent="0.25"/>
    <row r="353" ht="23.1" customHeight="1" x14ac:dyDescent="0.25"/>
    <row r="354" ht="23.1" customHeight="1" x14ac:dyDescent="0.25"/>
    <row r="355" ht="23.1" customHeight="1" x14ac:dyDescent="0.25"/>
    <row r="356" ht="23.1" customHeight="1" x14ac:dyDescent="0.25"/>
    <row r="357" ht="23.1" customHeight="1" x14ac:dyDescent="0.25"/>
    <row r="358" ht="23.1" customHeight="1" x14ac:dyDescent="0.25"/>
    <row r="359" ht="23.1" customHeight="1" x14ac:dyDescent="0.25"/>
    <row r="360" ht="23.1" customHeight="1" x14ac:dyDescent="0.25"/>
    <row r="361" ht="23.1" customHeight="1" x14ac:dyDescent="0.25"/>
    <row r="362" ht="23.1" customHeight="1" x14ac:dyDescent="0.25"/>
    <row r="363" ht="23.1" customHeight="1" x14ac:dyDescent="0.25"/>
    <row r="364" ht="23.1" customHeight="1" x14ac:dyDescent="0.25"/>
    <row r="365" ht="23.1" customHeight="1" x14ac:dyDescent="0.25"/>
    <row r="366" ht="23.1" customHeight="1" x14ac:dyDescent="0.25"/>
    <row r="367" ht="23.1" customHeight="1" x14ac:dyDescent="0.25"/>
    <row r="368" ht="23.1" customHeight="1" x14ac:dyDescent="0.25"/>
    <row r="369" ht="23.1" customHeight="1" x14ac:dyDescent="0.25"/>
    <row r="370" ht="23.1" customHeight="1" x14ac:dyDescent="0.25"/>
    <row r="371" ht="23.1" customHeight="1" x14ac:dyDescent="0.25"/>
    <row r="372" ht="23.1" customHeight="1" x14ac:dyDescent="0.25"/>
    <row r="373" ht="23.1" customHeight="1" x14ac:dyDescent="0.25"/>
    <row r="374" ht="23.1" customHeight="1" x14ac:dyDescent="0.25"/>
    <row r="375" ht="23.1" customHeight="1" x14ac:dyDescent="0.25"/>
    <row r="376" ht="23.1" customHeight="1" x14ac:dyDescent="0.25"/>
    <row r="377" ht="23.1" customHeight="1" x14ac:dyDescent="0.25"/>
    <row r="378" ht="23.1" customHeight="1" x14ac:dyDescent="0.25"/>
    <row r="379" ht="23.1" customHeight="1" x14ac:dyDescent="0.25"/>
    <row r="380" ht="23.1" customHeight="1" x14ac:dyDescent="0.25"/>
    <row r="381" ht="23.1" customHeight="1" x14ac:dyDescent="0.25"/>
    <row r="382" ht="23.1" customHeight="1" x14ac:dyDescent="0.25"/>
    <row r="383" ht="23.1" customHeight="1" x14ac:dyDescent="0.25"/>
    <row r="384" ht="23.1" customHeight="1" x14ac:dyDescent="0.25"/>
    <row r="385" ht="23.1" customHeight="1" x14ac:dyDescent="0.25"/>
    <row r="386" ht="23.1" customHeight="1" x14ac:dyDescent="0.25"/>
    <row r="387" ht="23.1" customHeight="1" x14ac:dyDescent="0.25"/>
    <row r="388" ht="23.1" customHeight="1" x14ac:dyDescent="0.25"/>
    <row r="389" ht="23.1" customHeight="1" x14ac:dyDescent="0.25"/>
    <row r="390" ht="23.1" customHeight="1" x14ac:dyDescent="0.25"/>
    <row r="391" ht="23.1" customHeight="1" x14ac:dyDescent="0.25"/>
    <row r="392" ht="23.1" customHeight="1" x14ac:dyDescent="0.25"/>
    <row r="393" ht="23.1" customHeight="1" x14ac:dyDescent="0.25"/>
    <row r="394" ht="23.1" customHeight="1" x14ac:dyDescent="0.25"/>
    <row r="395" ht="23.1" customHeight="1" x14ac:dyDescent="0.25"/>
    <row r="396" ht="23.1" customHeight="1" x14ac:dyDescent="0.25"/>
    <row r="397" ht="23.1" customHeight="1" x14ac:dyDescent="0.25"/>
    <row r="398" ht="23.1" customHeight="1" x14ac:dyDescent="0.25"/>
    <row r="399" ht="23.1" customHeight="1" x14ac:dyDescent="0.25"/>
    <row r="400" ht="23.1" customHeight="1" x14ac:dyDescent="0.25"/>
    <row r="401" ht="23.1" customHeight="1" x14ac:dyDescent="0.25"/>
    <row r="402" ht="23.1" customHeight="1" x14ac:dyDescent="0.25"/>
    <row r="403" ht="23.1" customHeight="1" x14ac:dyDescent="0.25"/>
    <row r="404" ht="23.1" customHeight="1" x14ac:dyDescent="0.25"/>
    <row r="405" ht="23.1" customHeight="1" x14ac:dyDescent="0.25"/>
    <row r="406" ht="23.1" customHeight="1" x14ac:dyDescent="0.25"/>
    <row r="407" ht="23.1" customHeight="1" x14ac:dyDescent="0.25"/>
    <row r="408" ht="23.1" customHeight="1" x14ac:dyDescent="0.25"/>
    <row r="409" ht="23.1" customHeight="1" x14ac:dyDescent="0.25"/>
    <row r="410" ht="23.1" customHeight="1" x14ac:dyDescent="0.25"/>
    <row r="411" ht="23.1" customHeight="1" x14ac:dyDescent="0.25"/>
    <row r="412" ht="23.1" customHeight="1" x14ac:dyDescent="0.25"/>
    <row r="413" ht="23.1" customHeight="1" x14ac:dyDescent="0.25"/>
    <row r="414" ht="23.1" customHeight="1" x14ac:dyDescent="0.25"/>
    <row r="415" ht="23.1" customHeight="1" x14ac:dyDescent="0.25"/>
    <row r="416" ht="23.1" customHeight="1" x14ac:dyDescent="0.25"/>
    <row r="417" ht="23.1" customHeight="1" x14ac:dyDescent="0.25"/>
    <row r="418" ht="23.1" customHeight="1" x14ac:dyDescent="0.25"/>
    <row r="419" ht="23.1" customHeight="1" x14ac:dyDescent="0.25"/>
    <row r="420" ht="23.1" customHeight="1" x14ac:dyDescent="0.25"/>
    <row r="421" ht="23.1" customHeight="1" x14ac:dyDescent="0.25"/>
    <row r="422" ht="23.1" customHeight="1" x14ac:dyDescent="0.25"/>
    <row r="423" ht="23.1" customHeight="1" x14ac:dyDescent="0.25"/>
    <row r="424" ht="23.1" customHeight="1" x14ac:dyDescent="0.25"/>
    <row r="425" ht="23.1" customHeight="1" x14ac:dyDescent="0.25"/>
    <row r="426" ht="23.1" customHeight="1" x14ac:dyDescent="0.25"/>
    <row r="427" ht="23.1" customHeight="1" x14ac:dyDescent="0.25"/>
    <row r="428" ht="23.1" customHeight="1" x14ac:dyDescent="0.25"/>
    <row r="429" ht="23.1" customHeight="1" x14ac:dyDescent="0.25"/>
    <row r="430" ht="23.1" customHeight="1" x14ac:dyDescent="0.25"/>
    <row r="431" ht="23.1" customHeight="1" x14ac:dyDescent="0.25"/>
    <row r="432" ht="23.1" customHeight="1" x14ac:dyDescent="0.25"/>
    <row r="433" ht="23.1" customHeight="1" x14ac:dyDescent="0.25"/>
    <row r="434" ht="23.1" customHeight="1" x14ac:dyDescent="0.25"/>
    <row r="435" ht="23.1" customHeight="1" x14ac:dyDescent="0.25"/>
    <row r="436" ht="23.1" customHeight="1" x14ac:dyDescent="0.25"/>
    <row r="437" ht="23.1" customHeight="1" x14ac:dyDescent="0.25"/>
    <row r="438" ht="23.1" customHeight="1" x14ac:dyDescent="0.25"/>
    <row r="439" ht="23.1" customHeight="1" x14ac:dyDescent="0.25"/>
    <row r="440" ht="23.1" customHeight="1" x14ac:dyDescent="0.25"/>
    <row r="441" ht="23.1" customHeight="1" x14ac:dyDescent="0.25"/>
    <row r="442" ht="23.1" customHeight="1" x14ac:dyDescent="0.25"/>
    <row r="443" ht="23.1" customHeight="1" x14ac:dyDescent="0.25"/>
    <row r="444" ht="23.1" customHeight="1" x14ac:dyDescent="0.25"/>
    <row r="445" ht="23.1" customHeight="1" x14ac:dyDescent="0.25"/>
    <row r="446" ht="23.1" customHeight="1" x14ac:dyDescent="0.25"/>
    <row r="447" ht="23.1" customHeight="1" x14ac:dyDescent="0.25"/>
    <row r="448" ht="23.1" customHeight="1" x14ac:dyDescent="0.25"/>
    <row r="449" ht="23.1" customHeight="1" x14ac:dyDescent="0.25"/>
    <row r="450" ht="23.1" customHeight="1" x14ac:dyDescent="0.25"/>
    <row r="451" ht="23.1" customHeight="1" x14ac:dyDescent="0.25"/>
    <row r="452" ht="23.1" customHeight="1" x14ac:dyDescent="0.25"/>
    <row r="453" ht="23.1" customHeight="1" x14ac:dyDescent="0.25"/>
    <row r="454" ht="23.1" customHeight="1" x14ac:dyDescent="0.25"/>
    <row r="455" ht="23.1" customHeight="1" x14ac:dyDescent="0.25"/>
    <row r="456" ht="23.1" customHeight="1" x14ac:dyDescent="0.25"/>
    <row r="457" ht="23.1" customHeight="1" x14ac:dyDescent="0.25"/>
    <row r="458" ht="23.1" customHeight="1" x14ac:dyDescent="0.25"/>
    <row r="459" ht="23.1" customHeight="1" x14ac:dyDescent="0.25"/>
    <row r="460" ht="23.1" customHeight="1" x14ac:dyDescent="0.25"/>
    <row r="461" ht="23.1" customHeight="1" x14ac:dyDescent="0.25"/>
    <row r="462" ht="23.1" customHeight="1" x14ac:dyDescent="0.25"/>
    <row r="463" ht="23.1" customHeight="1" x14ac:dyDescent="0.25"/>
    <row r="464" ht="23.1" customHeight="1" x14ac:dyDescent="0.25"/>
    <row r="465" ht="23.1" customHeight="1" x14ac:dyDescent="0.25"/>
    <row r="466" ht="23.1" customHeight="1" x14ac:dyDescent="0.25"/>
    <row r="467" ht="23.1" customHeight="1" x14ac:dyDescent="0.25"/>
    <row r="468" ht="23.1" customHeight="1" x14ac:dyDescent="0.25"/>
    <row r="469" ht="23.1" customHeight="1" x14ac:dyDescent="0.25"/>
    <row r="470" ht="23.1" customHeight="1" x14ac:dyDescent="0.25"/>
    <row r="471" ht="23.1" customHeight="1" x14ac:dyDescent="0.25"/>
    <row r="472" ht="23.1" customHeight="1" x14ac:dyDescent="0.25"/>
    <row r="473" ht="23.1" customHeight="1" x14ac:dyDescent="0.25"/>
    <row r="474" ht="23.1" customHeight="1" x14ac:dyDescent="0.25"/>
    <row r="475" ht="23.1" customHeight="1" x14ac:dyDescent="0.25"/>
    <row r="476" ht="23.1" customHeight="1" x14ac:dyDescent="0.25"/>
    <row r="477" ht="23.1" customHeight="1" x14ac:dyDescent="0.25"/>
    <row r="478" ht="23.1" customHeight="1" x14ac:dyDescent="0.25"/>
    <row r="479" ht="23.1" customHeight="1" x14ac:dyDescent="0.25"/>
    <row r="480" ht="23.1" customHeight="1" x14ac:dyDescent="0.25"/>
    <row r="481" ht="23.1" customHeight="1" x14ac:dyDescent="0.25"/>
    <row r="482" ht="23.1" customHeight="1" x14ac:dyDescent="0.25"/>
    <row r="483" ht="23.1" customHeight="1" x14ac:dyDescent="0.25"/>
    <row r="484" ht="23.1" customHeight="1" x14ac:dyDescent="0.25"/>
    <row r="485" ht="23.1" customHeight="1" x14ac:dyDescent="0.25"/>
    <row r="486" ht="23.1" customHeight="1" x14ac:dyDescent="0.25"/>
    <row r="487" ht="23.1" customHeight="1" x14ac:dyDescent="0.25"/>
    <row r="488" ht="23.1" customHeight="1" x14ac:dyDescent="0.25"/>
    <row r="489" ht="23.1" customHeight="1" x14ac:dyDescent="0.25"/>
    <row r="490" ht="23.1" customHeight="1" x14ac:dyDescent="0.25"/>
    <row r="491" ht="23.1" customHeight="1" x14ac:dyDescent="0.25"/>
    <row r="492" ht="23.1" customHeight="1" x14ac:dyDescent="0.25"/>
    <row r="493" ht="23.1" customHeight="1" x14ac:dyDescent="0.25"/>
    <row r="494" ht="23.1" customHeight="1" x14ac:dyDescent="0.25"/>
    <row r="495" ht="23.1" customHeight="1" x14ac:dyDescent="0.25"/>
    <row r="496" ht="23.1" customHeight="1" x14ac:dyDescent="0.25"/>
    <row r="497" ht="23.1" customHeight="1" x14ac:dyDescent="0.25"/>
    <row r="498" ht="23.1" customHeight="1" x14ac:dyDescent="0.25"/>
    <row r="499" ht="23.1" customHeight="1" x14ac:dyDescent="0.25"/>
    <row r="500" ht="23.1" customHeight="1" x14ac:dyDescent="0.25"/>
    <row r="501" ht="23.1" customHeight="1" x14ac:dyDescent="0.25"/>
    <row r="502" ht="23.1" customHeight="1" x14ac:dyDescent="0.25"/>
    <row r="503" ht="23.1" customHeight="1" x14ac:dyDescent="0.25"/>
    <row r="504" ht="23.1" customHeight="1" x14ac:dyDescent="0.25"/>
    <row r="505" ht="23.1" customHeight="1" x14ac:dyDescent="0.25"/>
    <row r="506" ht="23.1" customHeight="1" x14ac:dyDescent="0.25"/>
    <row r="507" ht="23.1" customHeight="1" x14ac:dyDescent="0.25"/>
    <row r="508" ht="23.1" customHeight="1" x14ac:dyDescent="0.25"/>
    <row r="509" ht="23.1" customHeight="1" x14ac:dyDescent="0.25"/>
    <row r="510" ht="23.1" customHeight="1" x14ac:dyDescent="0.25"/>
    <row r="511" ht="23.1" customHeight="1" x14ac:dyDescent="0.25"/>
    <row r="512" ht="23.1" customHeight="1" x14ac:dyDescent="0.25"/>
    <row r="513" ht="23.1" customHeight="1" x14ac:dyDescent="0.25"/>
    <row r="514" ht="23.1" customHeight="1" x14ac:dyDescent="0.25"/>
    <row r="515" ht="23.1" customHeight="1" x14ac:dyDescent="0.25"/>
    <row r="516" ht="23.1" customHeight="1" x14ac:dyDescent="0.25"/>
    <row r="517" ht="23.1" customHeight="1" x14ac:dyDescent="0.25"/>
    <row r="518" ht="23.1" customHeight="1" x14ac:dyDescent="0.25"/>
    <row r="519" ht="23.1" customHeight="1" x14ac:dyDescent="0.25"/>
    <row r="520" ht="23.1" customHeight="1" x14ac:dyDescent="0.25"/>
    <row r="521" ht="23.1" customHeight="1" x14ac:dyDescent="0.25"/>
    <row r="522" ht="23.1" customHeight="1" x14ac:dyDescent="0.25"/>
    <row r="523" ht="23.1" customHeight="1" x14ac:dyDescent="0.25"/>
    <row r="524" ht="23.1" customHeight="1" x14ac:dyDescent="0.25"/>
    <row r="525" ht="23.1" customHeight="1" x14ac:dyDescent="0.25"/>
    <row r="526" ht="23.1" customHeight="1" x14ac:dyDescent="0.25"/>
    <row r="527" ht="23.1" customHeight="1" x14ac:dyDescent="0.25"/>
    <row r="528" ht="23.1" customHeight="1" x14ac:dyDescent="0.25"/>
    <row r="529" ht="23.1" customHeight="1" x14ac:dyDescent="0.25"/>
    <row r="530" ht="23.1" customHeight="1" x14ac:dyDescent="0.25"/>
    <row r="531" ht="23.1" customHeight="1" x14ac:dyDescent="0.25"/>
    <row r="532" ht="23.1" customHeight="1" x14ac:dyDescent="0.25"/>
    <row r="533" ht="23.1" customHeight="1" x14ac:dyDescent="0.25"/>
    <row r="534" ht="23.1" customHeight="1" x14ac:dyDescent="0.25"/>
    <row r="535" ht="23.1" customHeight="1" x14ac:dyDescent="0.25"/>
    <row r="536" ht="23.1" customHeight="1" x14ac:dyDescent="0.25"/>
    <row r="537" ht="23.1" customHeight="1" x14ac:dyDescent="0.25"/>
    <row r="538" ht="23.1" customHeight="1" x14ac:dyDescent="0.25"/>
    <row r="539" ht="23.1" customHeight="1" x14ac:dyDescent="0.25"/>
    <row r="540" ht="23.1" customHeight="1" x14ac:dyDescent="0.25"/>
    <row r="541" ht="23.1" customHeight="1" x14ac:dyDescent="0.25"/>
    <row r="542" ht="23.1" customHeight="1" x14ac:dyDescent="0.25"/>
    <row r="543" ht="23.1" customHeight="1" x14ac:dyDescent="0.25"/>
    <row r="544" ht="23.1" customHeight="1" x14ac:dyDescent="0.25"/>
    <row r="545" ht="23.1" customHeight="1" x14ac:dyDescent="0.25"/>
    <row r="546" ht="23.1" customHeight="1" x14ac:dyDescent="0.25"/>
    <row r="547" ht="23.1" customHeight="1" x14ac:dyDescent="0.25"/>
    <row r="548" ht="23.1" customHeight="1" x14ac:dyDescent="0.25"/>
    <row r="549" ht="23.1" customHeight="1" x14ac:dyDescent="0.25"/>
    <row r="550" ht="23.1" customHeight="1" x14ac:dyDescent="0.25"/>
    <row r="551" ht="23.1" customHeight="1" x14ac:dyDescent="0.25"/>
    <row r="552" ht="23.1" customHeight="1" x14ac:dyDescent="0.25"/>
    <row r="553" ht="23.1" customHeight="1" x14ac:dyDescent="0.25"/>
    <row r="554" ht="23.1" customHeight="1" x14ac:dyDescent="0.25"/>
    <row r="555" ht="23.1" customHeight="1" x14ac:dyDescent="0.25"/>
    <row r="556" ht="23.1" customHeight="1" x14ac:dyDescent="0.25"/>
    <row r="557" ht="23.1" customHeight="1" x14ac:dyDescent="0.25"/>
    <row r="558" ht="23.1" customHeight="1" x14ac:dyDescent="0.25"/>
    <row r="559" ht="23.1" customHeight="1" x14ac:dyDescent="0.25"/>
    <row r="560" ht="23.1" customHeight="1" x14ac:dyDescent="0.25"/>
    <row r="561" ht="23.1" customHeight="1" x14ac:dyDescent="0.25"/>
    <row r="562" ht="23.1" customHeight="1" x14ac:dyDescent="0.25"/>
    <row r="563" ht="23.1" customHeight="1" x14ac:dyDescent="0.25"/>
    <row r="564" ht="23.1" customHeight="1" x14ac:dyDescent="0.25"/>
    <row r="565" ht="23.1" customHeight="1" x14ac:dyDescent="0.25"/>
    <row r="566" ht="23.1" customHeight="1" x14ac:dyDescent="0.25"/>
    <row r="567" ht="23.1" customHeight="1" x14ac:dyDescent="0.25"/>
    <row r="568" ht="23.1" customHeight="1" x14ac:dyDescent="0.25"/>
    <row r="569" ht="23.1" customHeight="1" x14ac:dyDescent="0.25"/>
    <row r="570" ht="23.1" customHeight="1" x14ac:dyDescent="0.25"/>
    <row r="571" ht="23.1" customHeight="1" x14ac:dyDescent="0.25"/>
    <row r="572" ht="23.1" customHeight="1" x14ac:dyDescent="0.25"/>
    <row r="573" ht="23.1" customHeight="1" x14ac:dyDescent="0.25"/>
    <row r="574" ht="23.1" customHeight="1" x14ac:dyDescent="0.25"/>
    <row r="575" ht="23.1" customHeight="1" x14ac:dyDescent="0.25"/>
    <row r="576" ht="23.1" customHeight="1" x14ac:dyDescent="0.25"/>
    <row r="577" spans="1:248" ht="23.1" customHeight="1" x14ac:dyDescent="0.25"/>
    <row r="578" spans="1:248" s="33" customFormat="1" ht="23.1" customHeight="1" x14ac:dyDescent="0.25">
      <c r="A578" s="65"/>
      <c r="C578" s="65"/>
      <c r="F578" s="65"/>
      <c r="I578" s="65"/>
      <c r="K578" s="65"/>
      <c r="M578" s="65"/>
      <c r="O578" s="65"/>
      <c r="Q578" s="65"/>
      <c r="S578" s="65"/>
      <c r="U578" s="65"/>
      <c r="W578" s="65"/>
      <c r="Y578" s="65"/>
      <c r="AA578" s="65"/>
      <c r="AC578" s="65"/>
      <c r="AE578" s="65"/>
      <c r="AG578" s="65"/>
      <c r="AI578" s="65"/>
      <c r="AK578" s="65"/>
      <c r="AM578" s="65"/>
      <c r="AO578" s="65"/>
      <c r="AQ578" s="65"/>
      <c r="AS578" s="65"/>
      <c r="AU578" s="65"/>
      <c r="AW578" s="65"/>
      <c r="AY578" s="65"/>
      <c r="BA578" s="65"/>
      <c r="BC578" s="65"/>
      <c r="BE578" s="65"/>
      <c r="BG578" s="65"/>
      <c r="BI578" s="65"/>
      <c r="BK578" s="65"/>
      <c r="BM578" s="65"/>
      <c r="BO578" s="65"/>
      <c r="BQ578" s="65"/>
      <c r="BS578" s="65"/>
      <c r="BU578" s="65"/>
      <c r="BW578" s="65"/>
      <c r="BY578" s="65"/>
      <c r="CA578" s="65"/>
      <c r="CC578" s="65"/>
      <c r="CE578" s="65"/>
      <c r="CG578" s="65"/>
      <c r="CI578" s="65"/>
      <c r="CK578" s="65"/>
      <c r="CM578" s="65"/>
      <c r="CO578" s="65"/>
      <c r="CQ578" s="65"/>
      <c r="CS578" s="65"/>
      <c r="CU578" s="65"/>
      <c r="CW578" s="65"/>
      <c r="CY578" s="65"/>
      <c r="DA578" s="65"/>
      <c r="DC578" s="65"/>
      <c r="DE578" s="65"/>
      <c r="DG578" s="65"/>
      <c r="DI578" s="65"/>
      <c r="DK578" s="65"/>
      <c r="DM578" s="65"/>
      <c r="DO578" s="65"/>
      <c r="DQ578" s="65"/>
      <c r="DS578" s="65"/>
      <c r="DU578" s="65"/>
      <c r="DW578" s="65"/>
      <c r="DY578" s="65"/>
      <c r="EA578" s="65"/>
      <c r="EC578" s="65"/>
      <c r="EE578" s="65"/>
      <c r="EG578" s="65"/>
      <c r="EI578" s="65"/>
      <c r="EK578" s="65"/>
      <c r="EM578" s="65"/>
      <c r="EO578" s="65"/>
      <c r="EQ578" s="65"/>
      <c r="ES578" s="65"/>
      <c r="EU578" s="65"/>
      <c r="EW578" s="65"/>
      <c r="EY578" s="65"/>
      <c r="FA578" s="65"/>
      <c r="FC578" s="65"/>
      <c r="FE578" s="65"/>
      <c r="FG578" s="65"/>
      <c r="FI578" s="65"/>
      <c r="FK578" s="65"/>
      <c r="FM578" s="65"/>
      <c r="FO578" s="65"/>
      <c r="FQ578" s="65"/>
      <c r="FS578" s="65"/>
      <c r="FU578" s="65"/>
      <c r="FW578" s="65"/>
      <c r="FY578" s="65"/>
      <c r="GA578" s="65"/>
      <c r="GC578" s="65"/>
      <c r="GE578" s="65"/>
      <c r="GG578" s="65"/>
      <c r="GI578" s="65"/>
      <c r="GK578" s="65"/>
      <c r="GM578" s="65"/>
      <c r="GO578" s="65"/>
      <c r="GQ578" s="65"/>
      <c r="GS578" s="65"/>
      <c r="GU578" s="65"/>
      <c r="GW578" s="65"/>
      <c r="GY578" s="65"/>
      <c r="HA578" s="65"/>
      <c r="HC578" s="65"/>
      <c r="HE578" s="65"/>
      <c r="HG578" s="65"/>
      <c r="HI578" s="65"/>
      <c r="HK578" s="65"/>
      <c r="HM578" s="65"/>
      <c r="HO578" s="65"/>
      <c r="HQ578" s="65"/>
      <c r="HS578" s="65"/>
      <c r="HU578" s="65"/>
      <c r="HW578" s="65"/>
      <c r="HY578" s="65"/>
      <c r="IA578" s="65"/>
      <c r="IC578" s="65"/>
      <c r="IE578" s="65"/>
      <c r="IG578" s="65"/>
      <c r="II578" s="65"/>
      <c r="IK578" s="65"/>
      <c r="IM578" s="65"/>
    </row>
    <row r="579" spans="1:248" s="33" customFormat="1" ht="23.1" customHeight="1" x14ac:dyDescent="0.25">
      <c r="A579" s="65"/>
      <c r="C579" s="65"/>
      <c r="F579" s="65"/>
      <c r="I579" s="65"/>
      <c r="K579" s="65"/>
      <c r="M579" s="65"/>
      <c r="O579" s="65"/>
      <c r="Q579" s="65"/>
      <c r="S579" s="65"/>
      <c r="U579" s="65"/>
      <c r="W579" s="65"/>
      <c r="Y579" s="65"/>
      <c r="AA579" s="65"/>
      <c r="AC579" s="65"/>
      <c r="AE579" s="65"/>
      <c r="AG579" s="65"/>
      <c r="AI579" s="65"/>
      <c r="AK579" s="65"/>
      <c r="AM579" s="65"/>
      <c r="AO579" s="65"/>
      <c r="AQ579" s="65"/>
      <c r="AS579" s="65"/>
      <c r="AU579" s="65"/>
      <c r="AW579" s="65"/>
      <c r="AY579" s="65"/>
      <c r="BA579" s="65"/>
      <c r="BC579" s="65"/>
      <c r="BE579" s="65"/>
      <c r="BG579" s="65"/>
      <c r="BI579" s="65"/>
      <c r="BK579" s="65"/>
      <c r="BM579" s="65"/>
      <c r="BO579" s="65"/>
      <c r="BQ579" s="65"/>
      <c r="BS579" s="65"/>
      <c r="BU579" s="65"/>
      <c r="BW579" s="65"/>
      <c r="BY579" s="65"/>
      <c r="CA579" s="65"/>
      <c r="CC579" s="65"/>
      <c r="CE579" s="65"/>
      <c r="CG579" s="65"/>
      <c r="CI579" s="65"/>
      <c r="CK579" s="65"/>
      <c r="CM579" s="65"/>
      <c r="CO579" s="65"/>
      <c r="CQ579" s="65"/>
      <c r="CS579" s="65"/>
      <c r="CU579" s="65"/>
      <c r="CW579" s="65"/>
      <c r="CY579" s="65"/>
      <c r="DA579" s="65"/>
      <c r="DC579" s="65"/>
      <c r="DE579" s="65"/>
      <c r="DG579" s="65"/>
      <c r="DI579" s="65"/>
      <c r="DK579" s="65"/>
      <c r="DM579" s="65"/>
      <c r="DO579" s="65"/>
      <c r="DQ579" s="65"/>
      <c r="DS579" s="65"/>
      <c r="DU579" s="65"/>
      <c r="DW579" s="65"/>
      <c r="DY579" s="65"/>
      <c r="EA579" s="65"/>
      <c r="EC579" s="65"/>
      <c r="EE579" s="65"/>
      <c r="EG579" s="65"/>
      <c r="EI579" s="65"/>
      <c r="EK579" s="65"/>
      <c r="EM579" s="65"/>
      <c r="EO579" s="65"/>
      <c r="EQ579" s="65"/>
      <c r="ES579" s="65"/>
      <c r="EU579" s="65"/>
      <c r="EW579" s="65"/>
      <c r="EY579" s="65"/>
      <c r="FA579" s="65"/>
      <c r="FC579" s="65"/>
      <c r="FE579" s="65"/>
      <c r="FG579" s="65"/>
      <c r="FI579" s="65"/>
      <c r="FK579" s="65"/>
      <c r="FM579" s="65"/>
      <c r="FO579" s="65"/>
      <c r="FQ579" s="65"/>
      <c r="FS579" s="65"/>
      <c r="FU579" s="65"/>
      <c r="FW579" s="65"/>
      <c r="FY579" s="65"/>
      <c r="GA579" s="65"/>
      <c r="GC579" s="65"/>
      <c r="GE579" s="65"/>
      <c r="GG579" s="65"/>
      <c r="GI579" s="65"/>
      <c r="GK579" s="65"/>
      <c r="GM579" s="65"/>
      <c r="GO579" s="65"/>
      <c r="GQ579" s="65"/>
      <c r="GS579" s="65"/>
      <c r="GU579" s="65"/>
      <c r="GW579" s="65"/>
      <c r="GY579" s="65"/>
      <c r="HA579" s="65"/>
      <c r="HC579" s="65"/>
      <c r="HE579" s="65"/>
      <c r="HG579" s="65"/>
      <c r="HI579" s="65"/>
      <c r="HK579" s="65"/>
      <c r="HM579" s="65"/>
      <c r="HO579" s="65"/>
      <c r="HQ579" s="65"/>
      <c r="HS579" s="65"/>
      <c r="HU579" s="65"/>
      <c r="HW579" s="65"/>
      <c r="HY579" s="65"/>
      <c r="IA579" s="65"/>
      <c r="IC579" s="65"/>
      <c r="IE579" s="65"/>
      <c r="IG579" s="65"/>
      <c r="II579" s="65"/>
      <c r="IK579" s="65"/>
      <c r="IM579" s="65"/>
    </row>
    <row r="580" spans="1:248" s="33" customFormat="1" ht="23.1" customHeight="1" x14ac:dyDescent="0.25">
      <c r="A580" s="65"/>
      <c r="C580" s="65"/>
      <c r="F580" s="65"/>
      <c r="I580" s="65"/>
      <c r="K580" s="65"/>
      <c r="M580" s="65"/>
      <c r="O580" s="65"/>
      <c r="Q580" s="65"/>
      <c r="S580" s="65"/>
      <c r="U580" s="65"/>
      <c r="W580" s="65"/>
      <c r="Y580" s="65"/>
      <c r="AA580" s="65"/>
      <c r="AC580" s="65"/>
      <c r="AE580" s="65"/>
      <c r="AG580" s="65"/>
      <c r="AI580" s="65"/>
      <c r="AK580" s="65"/>
      <c r="AM580" s="65"/>
      <c r="AO580" s="65"/>
      <c r="AQ580" s="65"/>
      <c r="AS580" s="65"/>
      <c r="AU580" s="65"/>
      <c r="AW580" s="65"/>
      <c r="AY580" s="65"/>
      <c r="BA580" s="65"/>
      <c r="BC580" s="65"/>
      <c r="BE580" s="65"/>
      <c r="BG580" s="65"/>
      <c r="BI580" s="65"/>
      <c r="BK580" s="65"/>
      <c r="BM580" s="65"/>
      <c r="BO580" s="65"/>
      <c r="BQ580" s="65"/>
      <c r="BS580" s="65"/>
      <c r="BU580" s="65"/>
      <c r="BW580" s="65"/>
      <c r="BY580" s="65"/>
      <c r="CA580" s="65"/>
      <c r="CC580" s="65"/>
      <c r="CE580" s="65"/>
      <c r="CG580" s="65"/>
      <c r="CI580" s="65"/>
      <c r="CK580" s="65"/>
      <c r="CM580" s="65"/>
      <c r="CO580" s="65"/>
      <c r="CQ580" s="65"/>
      <c r="CS580" s="65"/>
      <c r="CU580" s="65"/>
      <c r="CW580" s="65"/>
      <c r="CY580" s="65"/>
      <c r="DA580" s="65"/>
      <c r="DC580" s="65"/>
      <c r="DE580" s="65"/>
      <c r="DG580" s="65"/>
      <c r="DI580" s="65"/>
      <c r="DK580" s="65"/>
      <c r="DM580" s="65"/>
      <c r="DO580" s="65"/>
      <c r="DQ580" s="65"/>
      <c r="DS580" s="65"/>
      <c r="DU580" s="65"/>
      <c r="DW580" s="65"/>
      <c r="DY580" s="65"/>
      <c r="EA580" s="65"/>
      <c r="EC580" s="65"/>
      <c r="EE580" s="65"/>
      <c r="EG580" s="65"/>
      <c r="EI580" s="65"/>
      <c r="EK580" s="65"/>
      <c r="EM580" s="65"/>
      <c r="EO580" s="65"/>
      <c r="EQ580" s="65"/>
      <c r="ES580" s="65"/>
      <c r="EU580" s="65"/>
      <c r="EW580" s="65"/>
      <c r="EY580" s="65"/>
      <c r="FA580" s="65"/>
      <c r="FC580" s="65"/>
      <c r="FE580" s="65"/>
      <c r="FG580" s="65"/>
      <c r="FI580" s="65"/>
      <c r="FK580" s="65"/>
      <c r="FM580" s="65"/>
      <c r="FO580" s="65"/>
      <c r="FQ580" s="65"/>
      <c r="FS580" s="65"/>
      <c r="FU580" s="65"/>
      <c r="FW580" s="65"/>
      <c r="FY580" s="65"/>
      <c r="GA580" s="65"/>
      <c r="GC580" s="65"/>
      <c r="GE580" s="65"/>
      <c r="GG580" s="65"/>
      <c r="GI580" s="65"/>
      <c r="GK580" s="65"/>
      <c r="GM580" s="65"/>
      <c r="GO580" s="65"/>
      <c r="GQ580" s="65"/>
      <c r="GS580" s="65"/>
      <c r="GU580" s="65"/>
      <c r="GW580" s="65"/>
      <c r="GY580" s="65"/>
      <c r="HA580" s="65"/>
      <c r="HC580" s="65"/>
      <c r="HE580" s="65"/>
      <c r="HG580" s="65"/>
      <c r="HI580" s="65"/>
      <c r="HK580" s="65"/>
      <c r="HM580" s="65"/>
      <c r="HO580" s="65"/>
      <c r="HQ580" s="65"/>
      <c r="HS580" s="65"/>
      <c r="HU580" s="65"/>
      <c r="HW580" s="65"/>
      <c r="HY580" s="65"/>
      <c r="IA580" s="65"/>
      <c r="IC580" s="65"/>
      <c r="IE580" s="65"/>
      <c r="IG580" s="65"/>
      <c r="II580" s="65"/>
      <c r="IK580" s="65"/>
      <c r="IM580" s="65"/>
    </row>
    <row r="581" spans="1:248" ht="23.1" customHeight="1" x14ac:dyDescent="0.25">
      <c r="A581" s="65"/>
      <c r="B581" s="33"/>
      <c r="C581" s="65"/>
      <c r="D581" s="33"/>
      <c r="E581" s="33"/>
      <c r="F581" s="65"/>
      <c r="G581" s="33"/>
      <c r="H581" s="33"/>
      <c r="I581" s="65"/>
      <c r="J581" s="33"/>
      <c r="K581" s="65"/>
      <c r="L581" s="33"/>
      <c r="M581" s="65"/>
      <c r="N581" s="33"/>
      <c r="O581" s="65"/>
      <c r="P581" s="33"/>
      <c r="Q581" s="65"/>
      <c r="R581" s="33"/>
      <c r="S581" s="65"/>
      <c r="T581" s="33"/>
      <c r="U581" s="65"/>
      <c r="V581" s="33"/>
      <c r="W581" s="65"/>
      <c r="X581" s="33"/>
      <c r="Y581" s="65"/>
      <c r="Z581" s="33"/>
      <c r="AA581" s="65"/>
      <c r="AB581" s="33"/>
      <c r="AC581" s="65"/>
      <c r="AD581" s="33"/>
      <c r="AE581" s="65"/>
      <c r="AF581" s="33"/>
      <c r="AG581" s="65"/>
      <c r="AH581" s="33"/>
      <c r="AI581" s="65"/>
      <c r="AJ581" s="33"/>
      <c r="AK581" s="65"/>
      <c r="AL581" s="33"/>
      <c r="AM581" s="65"/>
      <c r="AN581" s="33"/>
      <c r="AO581" s="65"/>
      <c r="AP581" s="33"/>
      <c r="AQ581" s="65"/>
      <c r="AR581" s="33"/>
      <c r="AS581" s="65"/>
      <c r="AT581" s="33"/>
      <c r="AU581" s="65"/>
      <c r="AV581" s="33"/>
      <c r="AW581" s="65"/>
      <c r="AX581" s="33"/>
      <c r="AY581" s="65"/>
      <c r="AZ581" s="33"/>
      <c r="BA581" s="65"/>
      <c r="BB581" s="33"/>
      <c r="BC581" s="65"/>
      <c r="BD581" s="33"/>
      <c r="BE581" s="65"/>
      <c r="BF581" s="33"/>
      <c r="BG581" s="65"/>
      <c r="BH581" s="33"/>
      <c r="BI581" s="65"/>
      <c r="BJ581" s="33"/>
      <c r="BK581" s="65"/>
      <c r="BL581" s="33"/>
      <c r="BM581" s="65"/>
      <c r="BN581" s="33"/>
      <c r="BO581" s="65"/>
      <c r="BP581" s="33"/>
      <c r="BQ581" s="65"/>
      <c r="BR581" s="33"/>
      <c r="BS581" s="65"/>
      <c r="BT581" s="33"/>
      <c r="BU581" s="65"/>
      <c r="BV581" s="33"/>
      <c r="BW581" s="65"/>
      <c r="BX581" s="33"/>
      <c r="BY581" s="65"/>
      <c r="BZ581" s="33"/>
      <c r="CA581" s="65"/>
      <c r="CB581" s="33"/>
      <c r="CC581" s="65"/>
      <c r="CD581" s="33"/>
      <c r="CE581" s="65"/>
      <c r="CF581" s="33"/>
      <c r="CG581" s="65"/>
      <c r="CH581" s="33"/>
      <c r="CI581" s="65"/>
      <c r="CJ581" s="33"/>
      <c r="CK581" s="65"/>
      <c r="CL581" s="33"/>
      <c r="CM581" s="65"/>
      <c r="CN581" s="33"/>
      <c r="CO581" s="65"/>
      <c r="CP581" s="33"/>
      <c r="CQ581" s="65"/>
      <c r="CR581" s="33"/>
      <c r="CS581" s="65"/>
      <c r="CT581" s="33"/>
      <c r="CU581" s="65"/>
      <c r="CV581" s="33"/>
      <c r="CW581" s="65"/>
      <c r="CX581" s="33"/>
      <c r="CY581" s="65"/>
      <c r="CZ581" s="33"/>
      <c r="DA581" s="65"/>
      <c r="DB581" s="33"/>
      <c r="DC581" s="65"/>
      <c r="DD581" s="33"/>
      <c r="DE581" s="65"/>
      <c r="DF581" s="33"/>
      <c r="DG581" s="65"/>
      <c r="DH581" s="33"/>
      <c r="DI581" s="65"/>
      <c r="DJ581" s="33"/>
      <c r="DK581" s="65"/>
      <c r="DL581" s="33"/>
      <c r="DM581" s="65"/>
      <c r="DN581" s="33"/>
      <c r="DO581" s="65"/>
      <c r="DP581" s="33"/>
      <c r="DQ581" s="65"/>
      <c r="DR581" s="33"/>
      <c r="DS581" s="65"/>
      <c r="DT581" s="33"/>
      <c r="DU581" s="65"/>
      <c r="DV581" s="33"/>
      <c r="DW581" s="65"/>
      <c r="DX581" s="33"/>
      <c r="DY581" s="65"/>
      <c r="DZ581" s="33"/>
      <c r="EA581" s="65"/>
      <c r="EB581" s="33"/>
      <c r="EC581" s="65"/>
      <c r="ED581" s="33"/>
      <c r="EE581" s="65"/>
      <c r="EF581" s="33"/>
      <c r="EG581" s="65"/>
      <c r="EH581" s="33"/>
      <c r="EI581" s="65"/>
      <c r="EJ581" s="33"/>
      <c r="EK581" s="65"/>
      <c r="EL581" s="33"/>
      <c r="EM581" s="65"/>
      <c r="EN581" s="33"/>
      <c r="EO581" s="65"/>
      <c r="EP581" s="33"/>
      <c r="EQ581" s="65"/>
      <c r="ER581" s="33"/>
      <c r="ES581" s="65"/>
      <c r="ET581" s="33"/>
      <c r="EU581" s="65"/>
      <c r="EV581" s="33"/>
      <c r="EW581" s="65"/>
      <c r="EX581" s="33"/>
      <c r="EY581" s="65"/>
      <c r="EZ581" s="33"/>
      <c r="FA581" s="65"/>
      <c r="FB581" s="33"/>
      <c r="FC581" s="65"/>
      <c r="FD581" s="33"/>
      <c r="FE581" s="65"/>
      <c r="FF581" s="33"/>
      <c r="FG581" s="65"/>
      <c r="FH581" s="33"/>
      <c r="FI581" s="65"/>
      <c r="FJ581" s="33"/>
      <c r="FK581" s="65"/>
      <c r="FL581" s="33"/>
      <c r="FM581" s="65"/>
      <c r="FN581" s="33"/>
      <c r="FO581" s="65"/>
      <c r="FP581" s="33"/>
      <c r="FQ581" s="65"/>
      <c r="FR581" s="33"/>
      <c r="FS581" s="65"/>
      <c r="FT581" s="33"/>
      <c r="FU581" s="65"/>
      <c r="FV581" s="33"/>
      <c r="FW581" s="65"/>
      <c r="FX581" s="33"/>
      <c r="FY581" s="65"/>
      <c r="FZ581" s="33"/>
      <c r="GA581" s="65"/>
      <c r="GB581" s="33"/>
      <c r="GC581" s="65"/>
      <c r="GD581" s="33"/>
      <c r="GE581" s="65"/>
      <c r="GF581" s="33"/>
      <c r="GG581" s="65"/>
      <c r="GH581" s="33"/>
      <c r="GI581" s="65"/>
      <c r="GJ581" s="33"/>
      <c r="GK581" s="65"/>
      <c r="GL581" s="33"/>
      <c r="GM581" s="65"/>
      <c r="GN581" s="33"/>
      <c r="GO581" s="65"/>
      <c r="GP581" s="33"/>
      <c r="GQ581" s="65"/>
      <c r="GR581" s="33"/>
      <c r="GS581" s="65"/>
      <c r="GT581" s="33"/>
      <c r="GU581" s="65"/>
      <c r="GV581" s="33"/>
      <c r="GW581" s="65"/>
      <c r="GX581" s="33"/>
      <c r="GY581" s="65"/>
      <c r="GZ581" s="33"/>
      <c r="HA581" s="65"/>
      <c r="HB581" s="33"/>
      <c r="HC581" s="65"/>
      <c r="HD581" s="33"/>
      <c r="HE581" s="65"/>
      <c r="HF581" s="33"/>
      <c r="HG581" s="65"/>
      <c r="HH581" s="33"/>
      <c r="HI581" s="65"/>
      <c r="HJ581" s="33"/>
      <c r="HK581" s="65"/>
      <c r="HL581" s="33"/>
      <c r="HM581" s="65"/>
      <c r="HN581" s="33"/>
      <c r="HO581" s="65"/>
      <c r="HP581" s="33"/>
      <c r="HQ581" s="65"/>
      <c r="HR581" s="33"/>
      <c r="HS581" s="65"/>
      <c r="HT581" s="33"/>
      <c r="HU581" s="65"/>
      <c r="HV581" s="33"/>
      <c r="HW581" s="65"/>
      <c r="HX581" s="33"/>
      <c r="HY581" s="65"/>
      <c r="HZ581" s="33"/>
      <c r="IA581" s="65"/>
      <c r="IB581" s="33"/>
      <c r="IC581" s="65"/>
      <c r="ID581" s="33"/>
      <c r="IE581" s="65"/>
      <c r="IF581" s="33"/>
      <c r="IG581" s="65"/>
      <c r="IH581" s="33"/>
      <c r="II581" s="65"/>
      <c r="IJ581" s="33"/>
      <c r="IK581" s="65"/>
      <c r="IL581" s="33"/>
      <c r="IM581" s="65"/>
      <c r="IN581" s="33"/>
    </row>
    <row r="582" spans="1:248" ht="23.1" customHeight="1" x14ac:dyDescent="0.25"/>
    <row r="583" spans="1:248" ht="23.1" customHeight="1" x14ac:dyDescent="0.25"/>
    <row r="584" spans="1:248" ht="23.1" customHeight="1" x14ac:dyDescent="0.25"/>
    <row r="585" spans="1:248" ht="23.1" customHeight="1" x14ac:dyDescent="0.25"/>
  </sheetData>
  <mergeCells count="4">
    <mergeCell ref="A4:A5"/>
    <mergeCell ref="B4:B5"/>
    <mergeCell ref="C4:C5"/>
    <mergeCell ref="A18:J18"/>
  </mergeCells>
  <phoneticPr fontId="2" type="noConversion"/>
  <printOptions horizontalCentered="1"/>
  <pageMargins left="0.31" right="0.28999999999999998" top="1.45669291338583" bottom="0.511811023622047" header="0.82677165354330695" footer="0.47244094488188998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30</vt:i4>
      </vt:variant>
    </vt:vector>
  </HeadingPairs>
  <TitlesOfParts>
    <vt:vector size="60" baseType="lpstr">
      <vt:lpstr>7(7.3) (2)</vt:lpstr>
      <vt:lpstr>7(7.2)</vt:lpstr>
      <vt:lpstr>7(7.1)</vt:lpstr>
      <vt:lpstr>6(6.5)</vt:lpstr>
      <vt:lpstr>6(6.4)</vt:lpstr>
      <vt:lpstr>6(6.3)</vt:lpstr>
      <vt:lpstr>6(6.2)</vt:lpstr>
      <vt:lpstr>6(6.1)</vt:lpstr>
      <vt:lpstr>5(5.6)</vt:lpstr>
      <vt:lpstr>5(5.5)</vt:lpstr>
      <vt:lpstr>5(5.4)</vt:lpstr>
      <vt:lpstr>5(5.3)</vt:lpstr>
      <vt:lpstr>5(5.2)</vt:lpstr>
      <vt:lpstr>5(5.1)</vt:lpstr>
      <vt:lpstr>4(4.4)</vt:lpstr>
      <vt:lpstr>4(4.3)</vt:lpstr>
      <vt:lpstr>4(4.2)</vt:lpstr>
      <vt:lpstr>4(4.1) </vt:lpstr>
      <vt:lpstr>3(3.4) </vt:lpstr>
      <vt:lpstr>3(3.3)</vt:lpstr>
      <vt:lpstr>3(3.2)</vt:lpstr>
      <vt:lpstr>3(3.1)</vt:lpstr>
      <vt:lpstr>2(2.5) </vt:lpstr>
      <vt:lpstr>2(2.4)</vt:lpstr>
      <vt:lpstr>2(2.3)</vt:lpstr>
      <vt:lpstr>2(2.2)</vt:lpstr>
      <vt:lpstr>2(2.1)</vt:lpstr>
      <vt:lpstr>1(1.3)</vt:lpstr>
      <vt:lpstr>1(1.2)</vt:lpstr>
      <vt:lpstr>1(1.1)</vt:lpstr>
      <vt:lpstr>'1(1.1)'!Print_Titles</vt:lpstr>
      <vt:lpstr>'1(1.2)'!Print_Titles</vt:lpstr>
      <vt:lpstr>'1(1.3)'!Print_Titles</vt:lpstr>
      <vt:lpstr>'2(2.1)'!Print_Titles</vt:lpstr>
      <vt:lpstr>'2(2.2)'!Print_Titles</vt:lpstr>
      <vt:lpstr>'2(2.3)'!Print_Titles</vt:lpstr>
      <vt:lpstr>'2(2.4)'!Print_Titles</vt:lpstr>
      <vt:lpstr>'2(2.5) '!Print_Titles</vt:lpstr>
      <vt:lpstr>'3(3.1)'!Print_Titles</vt:lpstr>
      <vt:lpstr>'3(3.2)'!Print_Titles</vt:lpstr>
      <vt:lpstr>'3(3.3)'!Print_Titles</vt:lpstr>
      <vt:lpstr>'3(3.4) '!Print_Titles</vt:lpstr>
      <vt:lpstr>'4(4.1) '!Print_Titles</vt:lpstr>
      <vt:lpstr>'4(4.2)'!Print_Titles</vt:lpstr>
      <vt:lpstr>'4(4.3)'!Print_Titles</vt:lpstr>
      <vt:lpstr>'4(4.4)'!Print_Titles</vt:lpstr>
      <vt:lpstr>'5(5.1)'!Print_Titles</vt:lpstr>
      <vt:lpstr>'5(5.2)'!Print_Titles</vt:lpstr>
      <vt:lpstr>'5(5.3)'!Print_Titles</vt:lpstr>
      <vt:lpstr>'5(5.4)'!Print_Titles</vt:lpstr>
      <vt:lpstr>'5(5.5)'!Print_Titles</vt:lpstr>
      <vt:lpstr>'5(5.6)'!Print_Titles</vt:lpstr>
      <vt:lpstr>'6(6.1)'!Print_Titles</vt:lpstr>
      <vt:lpstr>'6(6.2)'!Print_Titles</vt:lpstr>
      <vt:lpstr>'6(6.3)'!Print_Titles</vt:lpstr>
      <vt:lpstr>'6(6.4)'!Print_Titles</vt:lpstr>
      <vt:lpstr>'6(6.5)'!Print_Titles</vt:lpstr>
      <vt:lpstr>'7(7.1)'!Print_Titles</vt:lpstr>
      <vt:lpstr>'7(7.2)'!Print_Titles</vt:lpstr>
      <vt:lpstr>'7(7.3) (2)'!Print_Titles</vt:lpstr>
    </vt:vector>
  </TitlesOfParts>
  <Company>Yangneang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Yangneang</dc:creator>
  <cp:lastModifiedBy>NobodyArt_Poon</cp:lastModifiedBy>
  <cp:lastPrinted>2016-09-08T03:38:11Z</cp:lastPrinted>
  <dcterms:created xsi:type="dcterms:W3CDTF">2004-04-16T04:25:58Z</dcterms:created>
  <dcterms:modified xsi:type="dcterms:W3CDTF">2018-09-21T03:09:26Z</dcterms:modified>
</cp:coreProperties>
</file>