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5" windowWidth="11940" windowHeight="6420" tabRatio="653" firstSheet="7" activeTab="24"/>
  </bookViews>
  <sheets>
    <sheet name="7.3" sheetId="75" r:id="rId1"/>
    <sheet name="7.2" sheetId="74" r:id="rId2"/>
    <sheet name="7.1" sheetId="73" r:id="rId3"/>
    <sheet name="6.3" sheetId="72" r:id="rId4"/>
    <sheet name="6.2" sheetId="71" r:id="rId5"/>
    <sheet name="6.1" sheetId="70" r:id="rId6"/>
    <sheet name="5.3" sheetId="69" r:id="rId7"/>
    <sheet name="5.2" sheetId="68" r:id="rId8"/>
    <sheet name="5.1" sheetId="67" r:id="rId9"/>
    <sheet name="4.3" sheetId="79" r:id="rId10"/>
    <sheet name="4.2" sheetId="76" r:id="rId11"/>
    <sheet name="4.1" sheetId="78" r:id="rId12"/>
    <sheet name="3.6" sheetId="66" r:id="rId13"/>
    <sheet name="3.5" sheetId="65" r:id="rId14"/>
    <sheet name="3.4" sheetId="64" r:id="rId15"/>
    <sheet name="3.3" sheetId="63" r:id="rId16"/>
    <sheet name="3.2" sheetId="62" r:id="rId17"/>
    <sheet name="3.1" sheetId="61" r:id="rId18"/>
    <sheet name="2.4" sheetId="59" r:id="rId19"/>
    <sheet name="2.3" sheetId="58" r:id="rId20"/>
    <sheet name="2.2" sheetId="57" r:id="rId21"/>
    <sheet name="2.1" sheetId="77" r:id="rId22"/>
    <sheet name="1(1.3)" sheetId="56" r:id="rId23"/>
    <sheet name="1(1.2)" sheetId="55" r:id="rId24"/>
    <sheet name="1(1.1)" sheetId="1" r:id="rId25"/>
  </sheets>
  <definedNames>
    <definedName name="_xlnm.Print_Titles" localSheetId="24">'1(1.1)'!$11:$12</definedName>
    <definedName name="_xlnm.Print_Titles" localSheetId="23">'1(1.2)'!$5:$6</definedName>
    <definedName name="_xlnm.Print_Titles" localSheetId="22">'1(1.3)'!$5:$6</definedName>
    <definedName name="_xlnm.Print_Titles" localSheetId="21">'2.1'!$6:$7</definedName>
    <definedName name="_xlnm.Print_Titles" localSheetId="20">'2.2'!$4:$5</definedName>
    <definedName name="_xlnm.Print_Titles" localSheetId="19">'2.3'!$4:$5</definedName>
    <definedName name="_xlnm.Print_Titles" localSheetId="18">'2.4'!$4:$5</definedName>
    <definedName name="_xlnm.Print_Titles" localSheetId="17">'3.1'!$6:$7</definedName>
    <definedName name="_xlnm.Print_Titles" localSheetId="16">'3.2'!$4:$5</definedName>
    <definedName name="_xlnm.Print_Titles" localSheetId="15">'3.3'!$4:$5</definedName>
    <definedName name="_xlnm.Print_Titles" localSheetId="14">'3.4'!$4:$5</definedName>
    <definedName name="_xlnm.Print_Titles" localSheetId="13">'3.5'!$4:$5</definedName>
    <definedName name="_xlnm.Print_Titles" localSheetId="12">'3.6'!$4:$5</definedName>
    <definedName name="_xlnm.Print_Titles" localSheetId="11">'4.1'!$6:$7</definedName>
    <definedName name="_xlnm.Print_Titles" localSheetId="10">'4.2'!$4:$5</definedName>
    <definedName name="_xlnm.Print_Titles" localSheetId="9">'4.3'!$4:$5</definedName>
    <definedName name="_xlnm.Print_Titles" localSheetId="8">'5.1'!$6:$7</definedName>
    <definedName name="_xlnm.Print_Titles" localSheetId="7">'5.2'!$4:$5</definedName>
    <definedName name="_xlnm.Print_Titles" localSheetId="6">'5.3'!$4:$5</definedName>
    <definedName name="_xlnm.Print_Titles" localSheetId="5">'6.1'!$6:$7</definedName>
    <definedName name="_xlnm.Print_Titles" localSheetId="4">'6.2'!$4:$5</definedName>
    <definedName name="_xlnm.Print_Titles" localSheetId="3">'6.3'!$4:$5</definedName>
    <definedName name="_xlnm.Print_Titles" localSheetId="2">'7.1'!$6:$7</definedName>
    <definedName name="_xlnm.Print_Titles" localSheetId="1">'7.2'!$4:$5</definedName>
    <definedName name="_xlnm.Print_Titles" localSheetId="0">'7.3'!$4:$5</definedName>
  </definedNames>
  <calcPr calcId="144525"/>
</workbook>
</file>

<file path=xl/calcChain.xml><?xml version="1.0" encoding="utf-8"?>
<calcChain xmlns="http://schemas.openxmlformats.org/spreadsheetml/2006/main">
  <c r="H21" i="67" l="1"/>
  <c r="G21" i="67"/>
  <c r="F21" i="67"/>
  <c r="E21" i="67"/>
  <c r="H575" i="76" l="1"/>
  <c r="G575" i="76"/>
  <c r="F575" i="76"/>
  <c r="E575" i="76"/>
  <c r="H69" i="78" l="1"/>
  <c r="G69" i="78"/>
  <c r="F69" i="78"/>
  <c r="E69" i="78"/>
  <c r="H12" i="79" l="1"/>
  <c r="G12" i="79"/>
  <c r="F12" i="79"/>
  <c r="E12" i="79"/>
  <c r="H64" i="59" l="1"/>
  <c r="G64" i="59"/>
  <c r="F64" i="59"/>
  <c r="E64" i="59"/>
  <c r="H23" i="74" l="1"/>
  <c r="G23" i="74"/>
  <c r="F23" i="74"/>
  <c r="E23" i="74"/>
  <c r="H68" i="57" l="1"/>
  <c r="G68" i="57"/>
  <c r="F68" i="57"/>
  <c r="E68" i="57"/>
  <c r="H21" i="77"/>
  <c r="G21" i="77"/>
  <c r="F21" i="77"/>
  <c r="E21" i="77"/>
  <c r="H15" i="75" l="1"/>
  <c r="G15" i="75"/>
  <c r="F15" i="75"/>
  <c r="E15" i="75"/>
  <c r="H78" i="73"/>
  <c r="G78" i="73"/>
  <c r="F78" i="73"/>
  <c r="E78" i="73"/>
  <c r="H47" i="72"/>
  <c r="G47" i="72"/>
  <c r="F47" i="72"/>
  <c r="E47" i="72"/>
  <c r="H44" i="71"/>
  <c r="G44" i="71"/>
  <c r="F44" i="71"/>
  <c r="E44" i="71"/>
  <c r="H15" i="70"/>
  <c r="G15" i="70"/>
  <c r="F15" i="70"/>
  <c r="E15" i="70"/>
  <c r="G97" i="69" l="1"/>
  <c r="F97" i="69"/>
  <c r="E97" i="69"/>
  <c r="H97" i="69"/>
  <c r="H39" i="68"/>
  <c r="G39" i="68"/>
  <c r="F39" i="68"/>
  <c r="E39" i="68"/>
  <c r="H51" i="66"/>
  <c r="G51" i="66"/>
  <c r="F51" i="66"/>
  <c r="E51" i="66"/>
  <c r="H13" i="65"/>
  <c r="G13" i="65"/>
  <c r="F13" i="65"/>
  <c r="E13" i="65"/>
  <c r="H21" i="64"/>
  <c r="G21" i="64"/>
  <c r="F21" i="64"/>
  <c r="E21" i="64"/>
  <c r="H13" i="63"/>
  <c r="G13" i="63"/>
  <c r="F13" i="63"/>
  <c r="E13" i="63"/>
  <c r="H13" i="62"/>
  <c r="G13" i="62"/>
  <c r="F13" i="62"/>
  <c r="E13" i="62"/>
  <c r="H20" i="61"/>
  <c r="G20" i="61"/>
  <c r="F20" i="61"/>
  <c r="E20" i="61"/>
  <c r="H15" i="58"/>
  <c r="G15" i="58"/>
  <c r="F15" i="58"/>
  <c r="E15" i="58"/>
  <c r="H22" i="1"/>
  <c r="G22" i="1"/>
  <c r="F22" i="1"/>
  <c r="E22" i="1"/>
  <c r="H65" i="56"/>
  <c r="G65" i="56"/>
  <c r="F65" i="56"/>
  <c r="E65" i="56"/>
  <c r="H15" i="55"/>
  <c r="G15" i="55"/>
  <c r="F15" i="55"/>
  <c r="E15" i="55"/>
</calcChain>
</file>

<file path=xl/sharedStrings.xml><?xml version="1.0" encoding="utf-8"?>
<sst xmlns="http://schemas.openxmlformats.org/spreadsheetml/2006/main" count="3313" uniqueCount="2150">
  <si>
    <t>ที่ทันสมัย ทันโลก</t>
  </si>
  <si>
    <t>ท่องเที่ยวและส่งเสริมการสร้าง</t>
  </si>
  <si>
    <t>รายได้ให้กับประชาชน โดยจัดให้มี</t>
  </si>
  <si>
    <t>แหล่งกิจกรรมที่ส่งเสริมคุณภาพ</t>
  </si>
  <si>
    <t>ชีวิตและคุณภาพเมือง</t>
  </si>
  <si>
    <t xml:space="preserve">(สี่แยกไฟแดง ยางเนิ้ง - วัดแสนหลวง) </t>
  </si>
  <si>
    <t>จัดกิจกรรมถนนคนเดินทุกวันเสาร์</t>
  </si>
  <si>
    <t>ตลอดปีงบประมาณ ภายในงาน</t>
  </si>
  <si>
    <t>ประกอบด้วย กิจกรรมบนถนน จัดให้</t>
  </si>
  <si>
    <t>ประชาชนชุมชน ตำบลต่างๆ นำสินค้า</t>
  </si>
  <si>
    <t xml:space="preserve">มาจำหน่าย ได้แก่ สินค้าชุมชน </t>
  </si>
  <si>
    <t>อาหารพื้นเมือง เครื่องดื่ม สินค้า</t>
  </si>
  <si>
    <t xml:space="preserve">หัตถกรรม </t>
  </si>
  <si>
    <t>เพิ่มขึ้น</t>
  </si>
  <si>
    <t>ทุก</t>
  </si>
  <si>
    <t>โครงการปรับปรุง</t>
  </si>
  <si>
    <t>ในการประกอบการฌาปนกิจ</t>
  </si>
  <si>
    <t>Health For All ของรัฐบาล</t>
  </si>
  <si>
    <t>และประชาชนตระหนักถึงความ</t>
  </si>
  <si>
    <t>สำคัญของการออกกำลังกาย</t>
  </si>
  <si>
    <t>ในการดำเนินกิจการของเทศบาล</t>
  </si>
  <si>
    <t>บริหารงานเทศบาล</t>
  </si>
  <si>
    <t>ข่าวสารอย่างทั่วถึง ตามพรบ.</t>
  </si>
  <si>
    <t>โครงการสนับสนุนการ</t>
  </si>
  <si>
    <t>เด็กและเยาวชนในเขตเทศบาล</t>
  </si>
  <si>
    <t>ที่ดี และได้รับบริการสุขภาพอย่างทั่วถึง</t>
  </si>
  <si>
    <t>และมีประสิทธิภาพ</t>
  </si>
  <si>
    <t>ทรัพยากรธรรมชาติและ</t>
  </si>
  <si>
    <t>ทำงานในช่วงปิดภาคเรียนฤดูร้อน</t>
  </si>
  <si>
    <t>หน่วยงานหรือหมู่บ้านที่จัดงาน</t>
  </si>
  <si>
    <t>สิ่งแวดล้อม</t>
  </si>
  <si>
    <t>เชียงใหม่ - ลำพูน และ</t>
  </si>
  <si>
    <t>ถนนสายยางเนิ้ง - ขัวมุง</t>
  </si>
  <si>
    <t xml:space="preserve">ตลอดทั้งปี </t>
  </si>
  <si>
    <t>ถนนสายเชียงใหม่-ลำพูน และ ถนน</t>
  </si>
  <si>
    <t>สายยางเนิ้ง - ขัวมุง ให้มีความ</t>
  </si>
  <si>
    <t>โครงการตลาดนัดชุมชน</t>
  </si>
  <si>
    <t>โครงการส่งเสริมการท่องเที่ยว</t>
  </si>
  <si>
    <t>โครงการทบทวน อปพร.</t>
  </si>
  <si>
    <t>การคัดแยกขยะในครัวเรือน</t>
  </si>
  <si>
    <t>และส่งเสริมให้มีคุณภาพชีวิตที่ดีขึ้น</t>
  </si>
  <si>
    <t>ทบทวนดูงานอปพร.เทศบาล</t>
  </si>
  <si>
    <t>ในการปฏิบัติหน้าที่บรรเทา</t>
  </si>
  <si>
    <t>อปพร.เทศบาลตำบลยางเนิ้ง</t>
  </si>
  <si>
    <t>จัดหาวัสดุ อุปกรณ์ ตลอดจน</t>
  </si>
  <si>
    <t>การปรับปรุงและซ่อมแซมไฟฟ้า</t>
  </si>
  <si>
    <t>สาธารณะในเขตเทศบาล</t>
  </si>
  <si>
    <t xml:space="preserve">ตำบลยางเนิ้ง </t>
  </si>
  <si>
    <t>ประจำบ้านในแผนที่ภาษี</t>
  </si>
  <si>
    <t>อนุรักษ์ไว้สืบไป</t>
  </si>
  <si>
    <t>ในสัตว์ และป้องกันการเกิดการ</t>
  </si>
  <si>
    <t xml:space="preserve">ผู้บริหาร สมาชิกสภาเทศบาล </t>
  </si>
  <si>
    <t xml:space="preserve">พนักงานเทศบาล ลูกจ้างประจำ </t>
  </si>
  <si>
    <t>และพนักงานจ้าง ร่วมพิธี</t>
  </si>
  <si>
    <t>เจ็บป่วยและการเสียชีวิต</t>
  </si>
  <si>
    <t>ทรัพยากรน้ำ</t>
  </si>
  <si>
    <t>เข้าร่วมกิจกรรมและส่งเสริมให้เด็ก</t>
  </si>
  <si>
    <t>มีความคิดริเริ่มสร้างสรรค์กล้าแสดง</t>
  </si>
  <si>
    <t>ออกในกิจกรรมที่จัดขึ้น</t>
  </si>
  <si>
    <t>มีขวัญกำลังใจ</t>
  </si>
  <si>
    <t xml:space="preserve">สามัคคีอื่น ๆ </t>
  </si>
  <si>
    <t>โครงการสนับสนุนและจัดงาน</t>
  </si>
  <si>
    <t>ประเพณีต่าง ๆ เช่น ประเพณี</t>
  </si>
  <si>
    <t>ยี่เป็ง ประเพณีปี๋ใหม่เมือง</t>
  </si>
  <si>
    <t>ส่งเสริมสุขภาพชุมชน</t>
  </si>
  <si>
    <t>ผู้สูงอายุ</t>
  </si>
  <si>
    <t>ปรับปรุงภูมิทัศน์บริเวณสองข้างทาง</t>
  </si>
  <si>
    <t>สองข้างทางถนนสาย</t>
  </si>
  <si>
    <t>มีถนนสายวัฒนธรรมที่สวยงาม</t>
  </si>
  <si>
    <t>และบรรเทาสาธารณภัย</t>
  </si>
  <si>
    <t>มีสุขภาพแข็งแรง</t>
  </si>
  <si>
    <t>ของประชาชนที่ถูกต้อง</t>
  </si>
  <si>
    <t>ในสัตว์ลดลง</t>
  </si>
  <si>
    <t>ในการที่จะป้องกัน และรักษาสิทธิ</t>
  </si>
  <si>
    <t>ลดน้อยลง</t>
  </si>
  <si>
    <t>สมบูรณ์และเป็นปัจจุบัน</t>
  </si>
  <si>
    <t>ที่ดิน ป้ายในเขตเทศบาล</t>
  </si>
  <si>
    <t>ประโยชน์จากข้อมูลได้ทันที</t>
  </si>
  <si>
    <t>เพื่อเป็นขวัญและกำลังใจกับ</t>
  </si>
  <si>
    <t>ผู้บริหารและสมาชิกสภาเทศบาล</t>
  </si>
  <si>
    <t>พนักงานเทศบาล ลูกจ้างประจำ</t>
  </si>
  <si>
    <t>และพนักงานจ้าง</t>
  </si>
  <si>
    <t>และสิ่งแวดล้อม</t>
  </si>
  <si>
    <t>เทศบาลตำบลยางเนิ้ง</t>
  </si>
  <si>
    <t xml:space="preserve">ประชาชนในเขตเทศบาล </t>
  </si>
  <si>
    <t>และผู้สนใจทั่วไป</t>
  </si>
  <si>
    <t>โครงการวันเด็กแห่งชาติ</t>
  </si>
  <si>
    <t>โครงการสนับสนุนอุปกรณ์</t>
  </si>
  <si>
    <t>กีฬาแก่ชุมชน</t>
  </si>
  <si>
    <t>อันดีงามของท้องถิ่น</t>
  </si>
  <si>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</si>
  <si>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</si>
  <si>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</si>
  <si>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</si>
  <si>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</si>
  <si>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ผลลัพธ์ที่คาดว่า</t>
  </si>
  <si>
    <t>จะได้รับ</t>
  </si>
  <si>
    <t>หน่วยงาน</t>
  </si>
  <si>
    <t>ที่รับผิดชอบ</t>
  </si>
  <si>
    <t>ได้มีถนนสำหรับใช้ในการ</t>
  </si>
  <si>
    <t>กองช่าง</t>
  </si>
  <si>
    <t>ครัวเรือนทั้งหมดในเขตเทศบาลฯ</t>
  </si>
  <si>
    <t>แผนการดำเนินงาน และ</t>
  </si>
  <si>
    <t>การติดตามและประเมินผล</t>
  </si>
  <si>
    <t>เทศบัญญัติงบประมาณรายจ่าย</t>
  </si>
  <si>
    <t>แผนงาน/โครงการ แผนพัฒนา</t>
  </si>
  <si>
    <t>ค่าใช้จ่ายในการบริหารงาน</t>
  </si>
  <si>
    <t>ทุกหน่วยงาน</t>
  </si>
  <si>
    <t xml:space="preserve">ท่องเที่ยวเชิงนิเวศ -วัฒนธรรม </t>
  </si>
  <si>
    <t xml:space="preserve">เชิงนิเวศ - วัฒนธรรม </t>
  </si>
  <si>
    <t>โดยพัฒนาและเชื่อมโยงให้เป็น</t>
  </si>
  <si>
    <t>เส้นทางท่องเที่ยวอื่นให้เป็น</t>
  </si>
  <si>
    <t>ที่ยอมรับ และการบริหารจัดการ</t>
  </si>
  <si>
    <t xml:space="preserve">ที่มีคุณภาพมาตรฐาน </t>
  </si>
  <si>
    <t>เชิงนิเวศ - วัฒนธรรม ประเพณีที่สื่อถึง</t>
  </si>
  <si>
    <t xml:space="preserve">วิถีชีวิตชุมชน และประวัติศาสตร์ </t>
  </si>
  <si>
    <t>สถานที่สำคัญ ใต้ต้นยาง เพื่อเชื่อมโยง</t>
  </si>
  <si>
    <t>การจัดการท่องเที่ยวหนึ่งวันในยางเนิ้ง</t>
  </si>
  <si>
    <t>อาทิ ป้ายประชาสัมพันธ์ แผ่นพับ</t>
  </si>
  <si>
    <t>สื่อสิ่งพิมพ์ วิดิทัศน์แนะนำ ฯลฯ</t>
  </si>
  <si>
    <t>เชิงนิเวศ - วัฒนธรรมที่ได้รับ</t>
  </si>
  <si>
    <t>การพัฒนาและเชื่อมโยงให้</t>
  </si>
  <si>
    <t>ผลิตภัณฑ์แต่ละหมู่บ้านมาจำหน่าย</t>
  </si>
  <si>
    <t>ในศูนย์ฯ และพัฒนาผลิตภัณฑ์</t>
  </si>
  <si>
    <t>ให้ตรงตามความต้องการของตลาด</t>
  </si>
  <si>
    <t>เป็นการจัดหาช่องทางการตลาด</t>
  </si>
  <si>
    <t>ให้แก่กลุ่มอาชีพ และกลุ่มแม่บ้าน</t>
  </si>
  <si>
    <t>ในเขตเทศบาลตำบลยางเนิ้ง และ</t>
  </si>
  <si>
    <t>ประชาสัมพันธ์ให้เป็นที่รู้จัก</t>
  </si>
  <si>
    <t>การคัดแยกขยะ</t>
  </si>
  <si>
    <t>มูลค่าของขยะ</t>
  </si>
  <si>
    <t>การคัดแยกขยะที่ดีขึ้น</t>
  </si>
  <si>
    <t>มีส่วนร่วมในการคัดแยกขยะ</t>
  </si>
  <si>
    <t>โครงการหน้าบ้าน น่ามอง</t>
  </si>
  <si>
    <t>ชุมชนน่าอยู่</t>
  </si>
  <si>
    <t>(ถนนสวย ซอยสะอาด)</t>
  </si>
  <si>
    <t>สวยงาม และเป็นระเบียบเรียบร้อย</t>
  </si>
  <si>
    <t>มาทำเป็นปุ๋ยหมักอินทรีย์</t>
  </si>
  <si>
    <t>ในการดูแลรักษาความสะอาด</t>
  </si>
  <si>
    <t>ถนนในหมู่บ้าน</t>
  </si>
  <si>
    <t>ที่อยู่ในเขตพื้นที่เทศบาล</t>
  </si>
  <si>
    <t>มีความสะอาด สวยงาม และ</t>
  </si>
  <si>
    <t>เป็นระเบียบเรียบร้อย</t>
  </si>
  <si>
    <t>โครงการสนับสนุนโรงพยาบาล</t>
  </si>
  <si>
    <t>ดูงานใน และนอกจังหวัดในทุกระดับ</t>
  </si>
  <si>
    <t>คณะผู้บริหาร</t>
  </si>
  <si>
    <t>และทะเบียนทรัพย์สินถูกต้อง</t>
  </si>
  <si>
    <t>ในการจัดเก็บรายได้ของเทศบาล</t>
  </si>
  <si>
    <t>อย่างมีประสิทธิภาพ</t>
  </si>
  <si>
    <t>ชำระภาษีครบถ้วนและเป็นธรรม</t>
  </si>
  <si>
    <t>ทรัพย์สิน และบัญชีทรัพย์สิน และ</t>
  </si>
  <si>
    <t>ทะเบียนคุมผู้ชำระภาษี</t>
  </si>
  <si>
    <t>กองคลัง</t>
  </si>
  <si>
    <t>ตำบลยางเนิ้ง</t>
  </si>
  <si>
    <t>สำนักปลัด</t>
  </si>
  <si>
    <t>กองสาธารณสุข</t>
  </si>
  <si>
    <t>เทศบาล</t>
  </si>
  <si>
    <t>โครงการอบรมสุขาภิบาล</t>
  </si>
  <si>
    <t>อาหารและอาหารปลอดภัย</t>
  </si>
  <si>
    <t>ในเขตเทศบาล</t>
  </si>
  <si>
    <t>สัมพันธไมตรีกัน โดยใช้การกีฬาเป็นสื่อ</t>
  </si>
  <si>
    <t xml:space="preserve">ร่วมการแข่งขันกับหน่วยงานอื่น </t>
  </si>
  <si>
    <t>ห่างไกลจากยาเสพติด</t>
  </si>
  <si>
    <t>กองการศึกษา</t>
  </si>
  <si>
    <t>โครงการส่งเสริมและ</t>
  </si>
  <si>
    <t>ทำให้ประชาชนรู้จักกระบวนการมี</t>
  </si>
  <si>
    <t>ส่วนร่วมการแสดงความคิดเห็น</t>
  </si>
  <si>
    <t>วิเคราะห์ปัญหาความต้องการ และ</t>
  </si>
  <si>
    <t>สร้างแนวทางร่วมกันในการพัฒนา</t>
  </si>
  <si>
    <t xml:space="preserve">ท้องถิ่น </t>
  </si>
  <si>
    <t>การเลือกตั้งหรือสนับสนุน</t>
  </si>
  <si>
    <t>การเลือกตั้ง</t>
  </si>
  <si>
    <t>โครงการส่งเสริมสุขภาพ</t>
  </si>
  <si>
    <t>แบบองค์รวม</t>
  </si>
  <si>
    <t>มีความคล่องตัวมากขึ้น</t>
  </si>
  <si>
    <t xml:space="preserve">และค่าธรรมเนียมต่าง ๆ </t>
  </si>
  <si>
    <t>ตลอดจนเร่งรัดติดตามภาษีที่ค้าง</t>
  </si>
  <si>
    <t>ครอบคลุมพื้นที่ภายในเขตเทศบาล</t>
  </si>
  <si>
    <t xml:space="preserve">ชำระ ได้อย่างมีประสิทธิภาพ </t>
  </si>
  <si>
    <t xml:space="preserve"> </t>
  </si>
  <si>
    <t>ประโยชน์</t>
  </si>
  <si>
    <t>ในชุมชน</t>
  </si>
  <si>
    <t>ในการประกอบกิจกรรมและ</t>
  </si>
  <si>
    <t>อุปกรณ์เครื่องมือ เครื่องใช้</t>
  </si>
  <si>
    <t>ทั่วถึง และเกิดความโปร่งใสในการ</t>
  </si>
  <si>
    <t>ประชาชนในเขตเทศบาล</t>
  </si>
  <si>
    <t>ดูงานในเรื่องบริการจัดการ</t>
  </si>
  <si>
    <t>การอนุรักษ์สิ่งแวดล้อม เพื่อ</t>
  </si>
  <si>
    <t>แจกจ่ายให้กับประชาชน</t>
  </si>
  <si>
    <t>และประชาชนในเขตเทศบาลฯ</t>
  </si>
  <si>
    <t>อำเภอสารภี</t>
  </si>
  <si>
    <t>รายละเอียดโครงการพัฒนา</t>
  </si>
  <si>
    <t>เทศบาลตำบลยางเนิ้ง  อำเภอสารภี  จังหวัดเชียงใหม่</t>
  </si>
  <si>
    <t>ในเขตเทศบาลฯ</t>
  </si>
  <si>
    <t>โครงการจัดซื้อหนังสือพิมพ์</t>
  </si>
  <si>
    <t>ประจำหมู่บ้านพร้อมอุปกรณ์</t>
  </si>
  <si>
    <t xml:space="preserve">ทราบข้อมูลข่าวสารอย่างทั่วถึง </t>
  </si>
  <si>
    <t>และเป็นปัจจุบัน</t>
  </si>
  <si>
    <t>เพื่อให้ประชาชนในเขต</t>
  </si>
  <si>
    <t xml:space="preserve">สาธารณะ </t>
  </si>
  <si>
    <t>โครงการขุดลอกลำเหมือง</t>
  </si>
  <si>
    <t>เทศบาลได้มีน้ำสำหรับใช้</t>
  </si>
  <si>
    <t>ในการเกษตร</t>
  </si>
  <si>
    <t>ให้ครอบคลุมพื้นที่ในเขตเทศบาล</t>
  </si>
  <si>
    <t>อุปโภคบริโภค</t>
  </si>
  <si>
    <t>โครงการเขียวสดสะอาด</t>
  </si>
  <si>
    <t>ลดมลพิษ ชีวิตสดใส</t>
  </si>
  <si>
    <t>สวยงาม ร่มรื่น มีดอกไม้บานสะพรั่ง</t>
  </si>
  <si>
    <t>ทรัพยากรน้ำ และการอนุรักษ์</t>
  </si>
  <si>
    <t>ระเบียบเรียบร้อย</t>
  </si>
  <si>
    <t>ในชุมชนมีความสะอาด และเป็น</t>
  </si>
  <si>
    <t>ร่มรื่น</t>
  </si>
  <si>
    <t>สาธารณภัย</t>
  </si>
  <si>
    <t>ของ อปพร. เทศบาล</t>
  </si>
  <si>
    <t>โครงการพัฒนาและให้</t>
  </si>
  <si>
    <t>บริการข้อมูลสารสนเทศ</t>
  </si>
  <si>
    <t>รายงานผลกิจการในรอบปีของเทศบาล</t>
  </si>
  <si>
    <t>และการปฏิบัติงานของเทศบาล</t>
  </si>
  <si>
    <t>ให้ประชาชนได้รับทราบ</t>
  </si>
  <si>
    <t>งาน ตลอดจนจัดเก็บเอกสารการ</t>
  </si>
  <si>
    <t>โดยทั่วไป</t>
  </si>
  <si>
    <t>และข้อกฎหมาย</t>
  </si>
  <si>
    <t>โครงการระบบหลักประกัน</t>
  </si>
  <si>
    <t>สุขภาพเทศบาลตำบลยางเนิ้ง</t>
  </si>
  <si>
    <t>โครงการสร้างเสริมการกีฬา</t>
  </si>
  <si>
    <t>หมู่บ้าน ตำบล เชื่อมความสามัคคี</t>
  </si>
  <si>
    <t>กีฬาต้านยาเสพติด อำเภอสารภี</t>
  </si>
  <si>
    <t>ฤดูร้อน</t>
  </si>
  <si>
    <t>ให้ดีขึ้น</t>
  </si>
  <si>
    <t>โครงการปรับปรุงภูมิทัศน์</t>
  </si>
  <si>
    <t>ถนนสวย น้ำใส ไม้งาม</t>
  </si>
  <si>
    <t>๒.  เกษตรกรสามารถพัฒนา</t>
  </si>
  <si>
    <t>และพื้นที่ใกล้เคียง</t>
  </si>
  <si>
    <t>๑. ทำให้เด็กและเยาวชนที่ร่วมงาน</t>
  </si>
  <si>
    <t>๒. ส่งเสริมและพัฒนาเด็กให้มี</t>
  </si>
  <si>
    <t>๓. มีความกล้าแสดงออกในที่ชุมชน</t>
  </si>
  <si>
    <t>๒. เพื่อส่งเสริมการอ่านของประชาชน</t>
  </si>
  <si>
    <t>๑. เพื่อจัดกิจกรรมให้ประชาชน</t>
  </si>
  <si>
    <t>๒. เพื่อส่งเสริมให้หมู่บ้านได้เข้า</t>
  </si>
  <si>
    <t>๓. เพื่อให้เยาวชนหลีกเลี่ยง และ</t>
  </si>
  <si>
    <t>ผ่านเกณฑ์การพัฒนาตลาดน่าซื้อ</t>
  </si>
  <si>
    <t>ระดับพื้นฐาน</t>
  </si>
  <si>
    <t>ตลาดสดยางเนิ้ง ช่วยกันดูแลรักษา</t>
  </si>
  <si>
    <t>ความสะอาดและความปลอดภัย</t>
  </si>
  <si>
    <t>ของอาหาร</t>
  </si>
  <si>
    <t>๑. เพื่อพัฒนาตลาดสดยางเนิ้งให้</t>
  </si>
  <si>
    <t>๒. เพื่อกระตุ้นให้พ่อค้าแม่ค้าใน</t>
  </si>
  <si>
    <t>๑. ตลาดสดยางเนิ้งผ่านเกณฑ์</t>
  </si>
  <si>
    <t>ตลาดสดน่าซื้อ</t>
  </si>
  <si>
    <t>๒. ตลาดสดยางเนิ้งมีอาหารที่</t>
  </si>
  <si>
    <t>๑. ประชาชนในเขตเทศบาลฯ มีสุขภาพ</t>
  </si>
  <si>
    <t>๒. ประชาชนได้รับบริการที่ได้มาตรฐาน</t>
  </si>
  <si>
    <t>๓. เกิดระบบการวางแผนเพื่อป้องกัน</t>
  </si>
  <si>
    <t>และแก้ไขต่อไป</t>
  </si>
  <si>
    <t>อยู่ในเขตเทศบาล จำนวน ๑๓ หมู่บ้าน</t>
  </si>
  <si>
    <t xml:space="preserve">  ๑. ผู้พิการ</t>
  </si>
  <si>
    <t xml:space="preserve">  ๒. ผู้สูงอายุ</t>
  </si>
  <si>
    <t xml:space="preserve">  ๓. ผู้ป่วยเอดส์</t>
  </si>
  <si>
    <t>เพื่อป้องกันอุทกภัย ร้อยละ ๓๐</t>
  </si>
  <si>
    <t>โครงการจำนวนร้อยละ ๘๐ ของ</t>
  </si>
  <si>
    <t>โครงการก่อสร้างฝายกั้น</t>
  </si>
  <si>
    <t>ป้องกันอุทกภัย</t>
  </si>
  <si>
    <t>ของครัวเรือนทั้งหมดใน</t>
  </si>
  <si>
    <t>เขตเทศบาลฯ</t>
  </si>
  <si>
    <t>๒. จัดฝึกอบรม และทัศนศึกษา</t>
  </si>
  <si>
    <t>๓. จัดทำเอกสารความรู้เกี่ยวกับ</t>
  </si>
  <si>
    <t>๑. ทำให้ชุมชนได้บริหารจัดการ</t>
  </si>
  <si>
    <t xml:space="preserve">๒. เพื่อให้ถนน และสถานที่ต่าง ๆ </t>
  </si>
  <si>
    <t>๓. ทำให้ชุมชนมีพื้นที่สีเขียวเพิ่มขึ้น</t>
  </si>
  <si>
    <t>โครงการสร้างจิตสำนึกและ</t>
  </si>
  <si>
    <t>ตระหนักในการจัดการด้าน</t>
  </si>
  <si>
    <t>สุขาภิบาลและอนามัยสิ่ง</t>
  </si>
  <si>
    <t>มีอาชีพและรายได้</t>
  </si>
  <si>
    <t>สะอาด สวยงามและเป็น</t>
  </si>
  <si>
    <t>ระเบียบเรียบร้อยมากขึ้น</t>
  </si>
  <si>
    <t>จำนวน ๑๐๐ คน</t>
  </si>
  <si>
    <t>๑. ปรับปรุงข้อมูลเว็บไซด์เทศบาล</t>
  </si>
  <si>
    <t>๒. ประชาสัมพันธ์ข้อมูลข่าวสาร</t>
  </si>
  <si>
    <t xml:space="preserve"> ๑. ประชาสัมพันธ์ข้อมูลข่าวสาร และ</t>
  </si>
  <si>
    <t>๒. จัดทำข้อมูล สถิติ  ผังการปฏิบัติ</t>
  </si>
  <si>
    <t>๓. ให้บริการ Internet ให้แก่ประชาชน</t>
  </si>
  <si>
    <t>ข้อมูลข่าวสาร พ.ศ. ๒๕๔๐</t>
  </si>
  <si>
    <t>๑. ประชาชนมีความรู้พื้นฐาน</t>
  </si>
  <si>
    <t>๑. เพื่อสำรวจภาคสนาม</t>
  </si>
  <si>
    <t>๒. เพื่อทำให้ข้อมูลในแผนที่ภาษี</t>
  </si>
  <si>
    <t>๓. เพื่อให้แผนที่ภาษีเป็นเครื่องมือ</t>
  </si>
  <si>
    <t>๔. เพื่อให้ประชาชนในเขตเทศบาล</t>
  </si>
  <si>
    <t>๑.สำรวจโรงเรือน อาคาร บ้านเช่า</t>
  </si>
  <si>
    <t>๒. ปรับปรุงแผนที่ภาษี ทะเบียน</t>
  </si>
  <si>
    <t>๓. ปรับปรุงแก้ไขเลขหมายเลข</t>
  </si>
  <si>
    <t>๔. ได้ข้อมูลพื้นฐานที่ครบถ้วน</t>
  </si>
  <si>
    <t>๕. หลังเสร็จสิ้นโครงการสามารถใช้</t>
  </si>
  <si>
    <t>๑.ทำให้การจัดเก็บภาษี</t>
  </si>
  <si>
    <t>๒. ฐานภาษีท้องถิ่นเพิ่มขึ้น</t>
  </si>
  <si>
    <t>ประจำตำบลยางเนิ้ง</t>
  </si>
  <si>
    <t>จัดตั้งศูนย์การเรียนรู้ชุมชน</t>
  </si>
  <si>
    <t>๑. เพื่ออนุรักษ์วัฒนธรรม</t>
  </si>
  <si>
    <t>ประเพณีที่สำคัญของไทย</t>
  </si>
  <si>
    <t>๒. เพื่อให้ประชาชนและบุคลากร</t>
  </si>
  <si>
    <t>มีส่วนร่วมในกิจกรรมที่เป็น</t>
  </si>
  <si>
    <t>ขุดลอกลำเหมืองสาธารณะภายใน</t>
  </si>
  <si>
    <t>เขตเทศบาลทั้งหมด</t>
  </si>
  <si>
    <t>การสร้างมูลค่าของขยะ</t>
  </si>
  <si>
    <t>และรักษาความสะอาด</t>
  </si>
  <si>
    <t>ถนนสายต้นยางเชียงใหม่-ลำพูน</t>
  </si>
  <si>
    <t>๑. อปพร.เทศบาลที่ผ่านการอบรม</t>
  </si>
  <si>
    <t>สามารถช่วยเหลือผู้ประสบภัยได้อย่าง</t>
  </si>
  <si>
    <t>ถูกต้องรวดเร็ว และมีประสิทธิภาพ</t>
  </si>
  <si>
    <t>เลือกตั้งในทุกระดับ ในความรับ</t>
  </si>
  <si>
    <t>ผิดชอบของเทศบาลฯ</t>
  </si>
  <si>
    <t>การเลือกตั้งแก่ประชาชนในท้องถิ่น</t>
  </si>
  <si>
    <t>รักษาไฟฟ้าสาธารณะ</t>
  </si>
  <si>
    <t>เทศบาลได้มีความปลอด</t>
  </si>
  <si>
    <t>ภัยในการสัญจรไปมา</t>
  </si>
  <si>
    <t>สิทธิของตนเองโดยชอบธรรม</t>
  </si>
  <si>
    <t>ตลอดจนข้อพิพาทต่าง ๆ ที่เกิด</t>
  </si>
  <si>
    <t>ขึ้นจากการไม่เข้าใจข้อกฎหมาย</t>
  </si>
  <si>
    <t>ตลาดสดเทศบาล</t>
  </si>
  <si>
    <t>๑. เด็กนักเรียนเกิดความภาคภูมิใจ</t>
  </si>
  <si>
    <t>และเห็นความสำคัญของการศึกษา</t>
  </si>
  <si>
    <t>๒. ครูและนักเรียนได้รับความรู้</t>
  </si>
  <si>
    <t>และได้รับประสบการณ์ที่ดี</t>
  </si>
  <si>
    <t>๓. เด็กนักเรียนได้มีพัฒนาการ</t>
  </si>
  <si>
    <t>ครบทุกด้าน</t>
  </si>
  <si>
    <t>๔. ผู้ปกครองได้รับความรู้</t>
  </si>
  <si>
    <t>๕. ศูนย์พัฒนาเด็กเล็กฯ เป็นสถาน</t>
  </si>
  <si>
    <t>ศึกษาที่มีมาตรฐาน</t>
  </si>
  <si>
    <t>๑. เพื่อเพิ่มประสิทธิภาพในการใช้งาน</t>
  </si>
  <si>
    <t>๒. เพื่อเพิ่มประสิทธิภาพในการทำงาน</t>
  </si>
  <si>
    <t>๔. เพื่อพัฒนาความรู้ความสามารถและ</t>
  </si>
  <si>
    <t>๕. เพื่อให้ประชาชนได้รับข้อมูลข่าว</t>
  </si>
  <si>
    <t>สารที่ทันสมัย เพื่อให้บริการด้าน</t>
  </si>
  <si>
    <t>ระบบ IT สำหรับเด็กและประชาชน</t>
  </si>
  <si>
    <t>อย่างทั่วถึง</t>
  </si>
  <si>
    <t>สามารถในการถ่ายทอดความรู้ที่</t>
  </si>
  <si>
    <t>ใช้บริการศูนย์ฯ อย่างเต็มศักยภาพ</t>
  </si>
  <si>
    <t>๑. เชิญผู้นำหมู่บ้านร่วมทำบุญ</t>
  </si>
  <si>
    <t>และจัดกิจกรรมในวันสำคัญ</t>
  </si>
  <si>
    <t xml:space="preserve">ทางพระพุทธศาสนา เช่น </t>
  </si>
  <si>
    <t>วันมาฆบูชา วันวิสาขบูชา</t>
  </si>
  <si>
    <t>วันเข้าพรรษา ฯลฯ</t>
  </si>
  <si>
    <t>โครงการป้องกันและบรรเทา</t>
  </si>
  <si>
    <t>ความเดือดร้อนของประชาชน</t>
  </si>
  <si>
    <t xml:space="preserve">อันเกิดจากภัยพิบัติต่างๆ </t>
  </si>
  <si>
    <t>(ลูกรัง ,หินคลุก)</t>
  </si>
  <si>
    <t>โรคไข้เลือดออก</t>
  </si>
  <si>
    <t>แก้ไขปัญหายาเสพติด โรคเอดส์</t>
  </si>
  <si>
    <t>และการรู้จักปฏิเสธอย่างถูกวิธี</t>
  </si>
  <si>
    <t>โครงการขยะแลกไข่และ</t>
  </si>
  <si>
    <t>ปลุกจิตสำนึก</t>
  </si>
  <si>
    <t xml:space="preserve">แวดล้อม </t>
  </si>
  <si>
    <t>โครงการจัดกิจกรรม</t>
  </si>
  <si>
    <t>เนื่องในวันท้องถิ่นไทย</t>
  </si>
  <si>
    <t>และวันเทศบาล</t>
  </si>
  <si>
    <t>จัดซื้อหนังสือพิมพ์ และวารสาร</t>
  </si>
  <si>
    <t xml:space="preserve">ต่างๆ พร้อมอุปกรณ์ให้แก่หมู่บ้าน </t>
  </si>
  <si>
    <t>เหลือประชาชนได้อย่างรวดเร็ว</t>
  </si>
  <si>
    <t>และทันเหตุการณ์</t>
  </si>
  <si>
    <t>ก่อสร้าง</t>
  </si>
  <si>
    <t>เศรษฐกิจพอเพียง</t>
  </si>
  <si>
    <t>๒. ประชาชนมีความปลอดภัยในชีวิต</t>
  </si>
  <si>
    <t>พระบาทสมเด็จพระเจ้าอยู่หัว</t>
  </si>
  <si>
    <t>ได้รับจากการฝึกอบรมให้แก่กลุ่มผู้</t>
  </si>
  <si>
    <t>๑. เพื่อให้การสงเคราะห์ผู้</t>
  </si>
  <si>
    <t>สูงอายุ ผู้พิการและผู้ป่วยเอดส์</t>
  </si>
  <si>
    <t>ผู้สูงอายุ ผู้พิการและผู้ป่วยเอดส์</t>
  </si>
  <si>
    <t>มีคุณภาพชีวิตที่ดีขึ้น</t>
  </si>
  <si>
    <t>๓. สร้างศูนย์จำหน่ายสินค้าผลิต</t>
  </si>
  <si>
    <t>ภัณฑ์ชุมชนตลอดวัน (ตลาดโต้รุ่ง)</t>
  </si>
  <si>
    <t>โครงการฝึกซ้อมแผนป้องกัน</t>
  </si>
  <si>
    <t>โครงการบริหารและจัดการ</t>
  </si>
  <si>
    <t>ระบบการแพทย์ฉุกเฉิน</t>
  </si>
  <si>
    <t>สามารถให้บริการการแพทย์</t>
  </si>
  <si>
    <t>ในเทศกาลสำคัญ</t>
  </si>
  <si>
    <t>การแพทย์ฉุกเฉินที่มีมาตรฐาน</t>
  </si>
  <si>
    <t>พิการจากอุบัติเหตุ</t>
  </si>
  <si>
    <t>และทรัพย์สิน</t>
  </si>
  <si>
    <t>๔. มีสถานที่อำนวยความสะดวก</t>
  </si>
  <si>
    <t>ครอบครัว</t>
  </si>
  <si>
    <t>ความรู้ความเข้าใจในการป้องกันและ</t>
  </si>
  <si>
    <t>ช่วยเหลือตนเองจากสาธารณภัยได้</t>
  </si>
  <si>
    <t>บรรเทาสาธารณภัย และสามารถ</t>
  </si>
  <si>
    <t>สามารถและเสริมสร้าง</t>
  </si>
  <si>
    <t>ประสิทธิภาพในการทำงาน</t>
  </si>
  <si>
    <t>ของบุคลากรของเทศบาลให้มี</t>
  </si>
  <si>
    <t>ประสิทธิภาพสูงสุดและได้มี</t>
  </si>
  <si>
    <t>โอกาสพบปะแลกเปลี่ยน</t>
  </si>
  <si>
    <t>ประสบการณ์ซึ่งกันและกัน</t>
  </si>
  <si>
    <t>จัดประชุมสัมมนา ฝึกอบรมและทัศนศึกษา</t>
  </si>
  <si>
    <t xml:space="preserve">ตั้งแต่พนักงานเทศบาล ลูกจ้างประจำ  </t>
  </si>
  <si>
    <t>พนักงานจ้าง สมาชิกสภาเทศบาล และ</t>
  </si>
  <si>
    <t>และประสบการณ์ สามารถนำมา</t>
  </si>
  <si>
    <t>ประยุกต์ใช้ในการทำงานได้</t>
  </si>
  <si>
    <t>ลูกจ้างประจำ และพนักงานจ้าง</t>
  </si>
  <si>
    <t>มีขวัญและกำลังใจ</t>
  </si>
  <si>
    <t>๑.จัดทำแผนพัฒนาสามปี</t>
  </si>
  <si>
    <t>๒. ตรวจติดตามและประเมินผล</t>
  </si>
  <si>
    <t>๑. จัดทำแนวทางการพัฒนาเทศบาล</t>
  </si>
  <si>
    <t>งบประมาณ แผนการดำเนินงาน และ</t>
  </si>
  <si>
    <t>รายงานติดตามและประเมินผลแผน</t>
  </si>
  <si>
    <t>พัฒนาเทศบาล</t>
  </si>
  <si>
    <t>น้ำ ประตูปิดเปิดน้ำ</t>
  </si>
  <si>
    <t>ถนนสายเชียงใหม่-ลำพูน</t>
  </si>
  <si>
    <t xml:space="preserve">โครงการอนุรักษ์ต้นยาง </t>
  </si>
  <si>
    <t>ถนนเชียงใหม่-ลำพูน</t>
  </si>
  <si>
    <t>ต่างๆ เพิ่มเติมบนต้นยางนา</t>
  </si>
  <si>
    <t>เชียงใหม่-ลำพูน ภายในเขตเทศบาล</t>
  </si>
  <si>
    <t>อำเภอสารภีมีถนนสาย</t>
  </si>
  <si>
    <t>วัฒนธรรมที่สวยงามร่มรื่น</t>
  </si>
  <si>
    <t>ในเขตเทศบาลตำบลยางเนิ้ง</t>
  </si>
  <si>
    <t>ให้แก่ประชาชนในเขตเทศบาล</t>
  </si>
  <si>
    <t xml:space="preserve">๒. ลดข้อขัดแย้ง ข้อชี้ขาด </t>
  </si>
  <si>
    <t>๔. เผยแพร่ความรู้เกี่ยวกับวิธี</t>
  </si>
  <si>
    <t>การและผลการสำรวจคุณภาพ</t>
  </si>
  <si>
    <t>อากาศด้วยไลเคนอำเภอสารภี</t>
  </si>
  <si>
    <t>อนุรักษ์สิ่งแวดล้อมโรงเรียนสารภี</t>
  </si>
  <si>
    <t>พิทยาคม นักเรียนผู้สนใจ เยาวชน</t>
  </si>
  <si>
    <t>ในเขตอำเภอสารภี</t>
  </si>
  <si>
    <t>๔. มีจิตสำนึกและตระหนักถึงปัญหา</t>
  </si>
  <si>
    <t>ความสำคัญของคุณภาพอากาศที่</t>
  </si>
  <si>
    <t>ส่งผลต่อสุขภาพและร่วมเฝ้าระวัง</t>
  </si>
  <si>
    <t>ปัญหาอากาศในอำเภอสารภี</t>
  </si>
  <si>
    <t>๕. เพื่อสร้างจิตอาสาและพัฒนา</t>
  </si>
  <si>
    <t>ระบบนิเวศในลำเหมืองพญาคำ</t>
  </si>
  <si>
    <t>สารภีพิทยาคม</t>
  </si>
  <si>
    <t>๕. ได้รับความรู้จากการเข้าร่วมโครง</t>
  </si>
  <si>
    <t>การเกี่ยวกับการจัดการน้ำเป็นระบบ</t>
  </si>
  <si>
    <t>และได้ทราบถึงปัญหา แนวทางการ</t>
  </si>
  <si>
    <t>แก้ไข และวิธีการดำเนินงานเพื่อแก้ไข</t>
  </si>
  <si>
    <t>ปัญหาการจัดการน้ำ</t>
  </si>
  <si>
    <t>ร่วมกับโรงเรียน</t>
  </si>
  <si>
    <t>๓. สนับสนุนอาหารกลางวันเด็กนักเรียน</t>
  </si>
  <si>
    <t>๕. จัดกิจกรรมอบรมให้ความรู้แก่ผู้ปกครอง</t>
  </si>
  <si>
    <t>ความเดือดร้อนแก่ผู้ประสบภัยหนาว</t>
  </si>
  <si>
    <t>ภายในเขตเทศบาลตำบลยางเนิ้ง</t>
  </si>
  <si>
    <t xml:space="preserve">เช่น จัดซื้อเครื่องกันหนาวเพื่อบรรเทา </t>
  </si>
  <si>
    <t>ชีวิตที่ดีขึ้น</t>
  </si>
  <si>
    <t>เพื่อให้การบริหารจัดการขยะ</t>
  </si>
  <si>
    <t>เป็นไปด้วยความเรียบร้อย</t>
  </si>
  <si>
    <t xml:space="preserve"> - </t>
  </si>
  <si>
    <t>ปฏิบัติงานของ อปพร.</t>
  </si>
  <si>
    <t>โครงการประชุมเพื่อรับทราบ</t>
  </si>
  <si>
    <t>๑. เพื่อบริหารประชาชนให้ได้รับ</t>
  </si>
  <si>
    <t>ความสะดวกสบายเข้าถึงบริการ</t>
  </si>
  <si>
    <t>ขั้นพื้นฐานอย่างทั่วถึง และเสมอภาค</t>
  </si>
  <si>
    <t>กันทุกหมู่บ้าน</t>
  </si>
  <si>
    <t>๒. เพื่อเป็นการรับรู้รับทราบปัญหา</t>
  </si>
  <si>
    <t>ความต้องการของประชาชนในพื้นที่</t>
  </si>
  <si>
    <t>และเพิ่มศักยภาพในการแก้ไขปัญหา</t>
  </si>
  <si>
    <t>ความเดือดร้อนให้แก่ประชาชน</t>
  </si>
  <si>
    <t>๓. เพื่อเป็นการนำปัญหาความ</t>
  </si>
  <si>
    <t>ต้องการมาแก้ไขให้ตรงกับความ</t>
  </si>
  <si>
    <t>ต้องการของประชาชนได้อย่าง</t>
  </si>
  <si>
    <t>รวดเร็ว เป็นระบบและมีประสิทธิภาพ</t>
  </si>
  <si>
    <t>๑. คณะผู้บริหาร</t>
  </si>
  <si>
    <t>๒. สมาชิกสภาเทศบาล</t>
  </si>
  <si>
    <t>๔. คณะกรรมการหมู่บ้าน</t>
  </si>
  <si>
    <t>๑. ประชาชนได้รับข้อมูลข่าวสารที่</t>
  </si>
  <si>
    <t>ถูกต้อง สามารถเข้าถึงบริการขั้นพื้นฐาน</t>
  </si>
  <si>
    <t>ได้อย่างทั่วถึงและเสมอภาคกัน</t>
  </si>
  <si>
    <t>๒. เทศบาลฯ ได้รับรู้ รับทราบปัญหา</t>
  </si>
  <si>
    <t>ความต้องการที่แท้จริงของประชาชนใน</t>
  </si>
  <si>
    <t>พื้นที่ อันจะนำไปสู่การแก้ไขปัญหา</t>
  </si>
  <si>
    <t>ความเดือดร้อนให้แก่ประชาชนได้อย่าง</t>
  </si>
  <si>
    <t>เต็มศักยภาพ</t>
  </si>
  <si>
    <t>๓. เทศบาลฯ สามารถนำปัญหาความ</t>
  </si>
  <si>
    <t>ต้องการของประชาชนมาหาแนวทาง</t>
  </si>
  <si>
    <t>แก้ไขปัญหาได้อย่างรวดเร็ว เป็นระบบ</t>
  </si>
  <si>
    <t>๓. จัดทำวารสารเทศบาล/รายงาน</t>
  </si>
  <si>
    <t>๑. เพื่อให้บริการประชาชนในการ</t>
  </si>
  <si>
    <t>แก้ไขปัญหาความเดือดร้อน ได้อย่าง</t>
  </si>
  <si>
    <t>รวดเร็ว มีประสิทธิภาพและทั่วถึง</t>
  </si>
  <si>
    <t>๒. เพื่อเป็นการประสานงานกับ</t>
  </si>
  <si>
    <t>หน่วยงานราชการต่างๆ ในเขต</t>
  </si>
  <si>
    <t>อำเภอสารภี ในการช่วยเหลือและ</t>
  </si>
  <si>
    <t>บรรเทาความเดือดร้อนให้กับ</t>
  </si>
  <si>
    <t>ประชาชนอย่างบูรณการ</t>
  </si>
  <si>
    <t>๓. เพื่อให้ประชาชนได้มีการประกอบ</t>
  </si>
  <si>
    <t>อาชีพเลี้ยงตัวเองและครอบครัวได้</t>
  </si>
  <si>
    <t>อย่างพอเพียงและยั่งยืน</t>
  </si>
  <si>
    <t>๑. ประชาชนมีความพึงพอใจในการ</t>
  </si>
  <si>
    <t>ให้บริการของเทศบาล พร้อมทั้งได้รับ</t>
  </si>
  <si>
    <t>การแนะนำแก้ไขปัญหาความเดือดร้อน</t>
  </si>
  <si>
    <t>ในเบื้องต้น</t>
  </si>
  <si>
    <t>๒. มีการประสานงานในการแก้ไขปัญหา</t>
  </si>
  <si>
    <t>ความเดือดร้อนแก่ประชาชนได้อย่าง</t>
  </si>
  <si>
    <t>รวดเร็วและมีประสิทธิภาพ</t>
  </si>
  <si>
    <t>๓. ประชาชนสามารถเลี้ยงตัวเองและ</t>
  </si>
  <si>
    <t>ครอบครัวได้อย่างพอเพียงและยั่งยืน</t>
  </si>
  <si>
    <t>พ่อค้า แม่ค้า และประชาชนทั่วไป</t>
  </si>
  <si>
    <t>คุณธรรมและดำรงตนอยู่ในสังคมได้ดี</t>
  </si>
  <si>
    <t>๔. จัดซื้อวัสดุอุปกรณ์และสื่อการเรียน</t>
  </si>
  <si>
    <t>๖. เตรียมความพร้อมเพื่อรับการประเมิน</t>
  </si>
  <si>
    <t>จากสำนักงานรับรองมาตรฐานและประเมิน</t>
  </si>
  <si>
    <t>คุณภาพการศึกษา</t>
  </si>
  <si>
    <t>๒. จัดกิจกรรมทัศนศึกษาดูงานหรืออบรม</t>
  </si>
  <si>
    <t>ของครูและนักเรียนในศูนย์พัฒนาเด็กเล็กฯ</t>
  </si>
  <si>
    <t xml:space="preserve">พัฒนาศูนย์การเรียนรู้ ICT </t>
  </si>
  <si>
    <t>ชุมชนอย่างยั่งยืน</t>
  </si>
  <si>
    <t>คุณภาพชีวิต</t>
  </si>
  <si>
    <t>และเพื่อป้องกันอุทกภัย</t>
  </si>
  <si>
    <t>อย่างสะดวก</t>
  </si>
  <si>
    <t xml:space="preserve">สิ่งก่อสร้างในเขตเทศบาล </t>
  </si>
  <si>
    <t>จัดซื้อวัสดุก่อสร้างใช้ในการซ่อมแซม</t>
  </si>
  <si>
    <t xml:space="preserve">ขยายเขตไฟฟ้าสาธารณะ </t>
  </si>
  <si>
    <t>จราจรในเขตเทศบาล</t>
  </si>
  <si>
    <t>บริการภายในตลาดสด</t>
  </si>
  <si>
    <t>โครงการก่อสร้าง</t>
  </si>
  <si>
    <t>และปรับปรุงสวนสาธารณะ</t>
  </si>
  <si>
    <t>ปัญหาความต้องการ</t>
  </si>
  <si>
    <t>แลกเปลี่ยนความคิดเห็น</t>
  </si>
  <si>
    <t>(วาระยามเช้า)</t>
  </si>
  <si>
    <t xml:space="preserve">ในการพัฒนาหมู่บ้าน </t>
  </si>
  <si>
    <t xml:space="preserve">๓. ปลัดเทศบาล </t>
  </si>
  <si>
    <t>หัวหน้าสำนักปลัด</t>
  </si>
  <si>
    <t>ผู้อำนวยการกองทุกกอง</t>
  </si>
  <si>
    <t>และผู้ที่เกี่ยวข้อง</t>
  </si>
  <si>
    <t xml:space="preserve">ประจำปี </t>
  </si>
  <si>
    <t>(รายงานกิจการของเทศบาล)</t>
  </si>
  <si>
    <t xml:space="preserve">ความต้องการของหมู่บ้านที่อยู่ </t>
  </si>
  <si>
    <t>ฉุกเฉินแก่ประชาชน</t>
  </si>
  <si>
    <t>ครอบคลุมพื้นที่ในเขตเทศบาลและ</t>
  </si>
  <si>
    <t>บริเวณใกล้เคียง</t>
  </si>
  <si>
    <t>ชุมชน</t>
  </si>
  <si>
    <t>เป็นทุนการศึกษาต่อไป</t>
  </si>
  <si>
    <t>๒. เพื่อให้ได้ใช้เวลาว่างให้เป็นประโยชน์</t>
  </si>
  <si>
    <t>โครงการจ้างนักเรียน/นักศึกษา</t>
  </si>
  <si>
    <t>เข้าทำงานช่วงปิดภาคเรียนฤดูร้อน</t>
  </si>
  <si>
    <t>เพื่อแก้ไขปัญหาสังคมและ</t>
  </si>
  <si>
    <t>ความยากจนเชิงบูรณาการ</t>
  </si>
  <si>
    <t>ต่อตนเอง ครอบครัว และเรียนรู้</t>
  </si>
  <si>
    <t>ประสบการณ์ทำงาน เพื่อเตรียมเข้าสู่</t>
  </si>
  <si>
    <t>ตลาดแรงงานในอนาคต</t>
  </si>
  <si>
    <t xml:space="preserve"> ๑. นักเรียน/นักศึกษามีรายได้จากการ</t>
  </si>
  <si>
    <t>๓. ได้ใช้เวลาว่างให้เป็นประโยชน์</t>
  </si>
  <si>
    <t>ตัวชี้วัด</t>
  </si>
  <si>
    <t>(KPI)</t>
  </si>
  <si>
    <t>๑. เพื่อให้นักเรียน/นักศึกษา มีรายได้</t>
  </si>
  <si>
    <t>จากการทำงานและสามารถเก็บไว้ใช้จ่าย</t>
  </si>
  <si>
    <t>โครงการอยู่ดี กินดี ด้วยวิถีเกษตร</t>
  </si>
  <si>
    <t>พอเพียง</t>
  </si>
  <si>
    <t>ร้อยละระยะทาง</t>
  </si>
  <si>
    <t>ที่ก่อสร้าง</t>
  </si>
  <si>
    <t>๑. เพื่อให้ประชาชนในหมู่บ้าน</t>
  </si>
  <si>
    <t>คมนาคมได้อย่างสะดวกรวดเร็ว</t>
  </si>
  <si>
    <t>๒. เพื่อลดอุบัติเหตุในการเดินทาง</t>
  </si>
  <si>
    <t>๑. ประชาชนสามารถใช้</t>
  </si>
  <si>
    <t>เส้นทางได้สะดวก รวดเร็ว</t>
  </si>
  <si>
    <t>และปลอดภัย</t>
  </si>
  <si>
    <t>๒. ลดอุบัติเหตุในการเดินทาง</t>
  </si>
  <si>
    <t>๑. เพื่อลดอุบัติเหตุในการเดินทาง</t>
  </si>
  <si>
    <t>๒. เพื่อป้องกันไม่ให้น้ำซึมทำลาย</t>
  </si>
  <si>
    <t>โครงสร้างและเพิ่มความแข็งแรง</t>
  </si>
  <si>
    <t>ให้กับผิวทางเดิม ยึดระยะเวลา</t>
  </si>
  <si>
    <t>การใช้งานของถนน</t>
  </si>
  <si>
    <t>๑. ลดอุบัติเหตุในการเดินทาง</t>
  </si>
  <si>
    <t>การสัญจรมีความสะดวก</t>
  </si>
  <si>
    <t>ปลอดภัย</t>
  </si>
  <si>
    <t>๒. โครงสร้างทางและผิวทางมี</t>
  </si>
  <si>
    <t>ความแข็งแรง ยืดระยะเวลา</t>
  </si>
  <si>
    <t>การใช้งานของถนนให้นานขึ้น</t>
  </si>
  <si>
    <t>ร้อยละความยาว</t>
  </si>
  <si>
    <t>ของถนนที่ได้รับ</t>
  </si>
  <si>
    <t>การปรับปรุง</t>
  </si>
  <si>
    <t>๑. ครัวเรือนได้รับการระบายน้ำ</t>
  </si>
  <si>
    <t>จำนวน (แห่ง)</t>
  </si>
  <si>
    <t>๑. เพื่อให้การระบายน้ำเป็นไป</t>
  </si>
  <si>
    <t>๒. เพื่อป้องกันไม่ให้ถนนเสียหาย</t>
  </si>
  <si>
    <t>จากน้ำกัดเซาะ</t>
  </si>
  <si>
    <t>๓. เพื่อให้ประชาชนสัญจรไปมา</t>
  </si>
  <si>
    <t>ได้อย่างสะดวกและปลอดภัย</t>
  </si>
  <si>
    <t>๑. การระบายน้ำสะดวก น้ำไม่</t>
  </si>
  <si>
    <t>ท่วมขัง</t>
  </si>
  <si>
    <t>๒. ถนนมีสภาพดีและปลอดภัย</t>
  </si>
  <si>
    <t>๓. ประชาชนสามารถใช้เส้นทาง</t>
  </si>
  <si>
    <t>ได้อย่างสะดวก รวดเร็วและ</t>
  </si>
  <si>
    <t>ตลิ่งราวกันตกและสะพาน</t>
  </si>
  <si>
    <t>๒. เพื่อให้ประชาชนสัญจรไปมา</t>
  </si>
  <si>
    <t>๒. ประชาชนสามารถสัญจร</t>
  </si>
  <si>
    <t>ไปมาด้วยความสะดวก รวดเร็ว</t>
  </si>
  <si>
    <t>ต.ยางเนิ้ง</t>
  </si>
  <si>
    <t xml:space="preserve"> -</t>
  </si>
  <si>
    <t>ก่อสร้างวางท่อระบายน้ำค.ส.ล.</t>
  </si>
  <si>
    <t>ร้อยละของ</t>
  </si>
  <si>
    <t>จำนวนนักเรียน</t>
  </si>
  <si>
    <t>นักศึกษาในพื้นที่</t>
  </si>
  <si>
    <t>๑. เพื่อส่งเสริมและพัฒนาอาชีพด้าน</t>
  </si>
  <si>
    <t>การเกษตร</t>
  </si>
  <si>
    <t>๒. ส่งเสริมให้ประชาชนปลูกผักสวนครัว</t>
  </si>
  <si>
    <t>ในครัวเรือนเพื่อลดรายจ่ายเพิ่มรายได้</t>
  </si>
  <si>
    <t>๓. ส่งเสริมการออมโดยนำหลักปรัชญา</t>
  </si>
  <si>
    <t>เศรษฐกิจพอเพียงมาใช้ในพื้นที่เขต</t>
  </si>
  <si>
    <t>๑. สามารถสร้างรายได้ให้มีความมั่นคงในอาชีพ</t>
  </si>
  <si>
    <t>๒. ส่งเสริมให้ประชาชนในเขตเทศบาลยึดหลัก</t>
  </si>
  <si>
    <t>พึ่งตนเองลดการพึ่งพาจากภายนอก</t>
  </si>
  <si>
    <t>๓. แก้ไขสภาพปัญหาค่าครองชีพสูง ลดรายจ่าย</t>
  </si>
  <si>
    <t>ในครัวเรือนตามแนวปรัชญาเศรษฐกิจพอเพียง</t>
  </si>
  <si>
    <t>จำนวน</t>
  </si>
  <si>
    <t>ผู้เข้าร่วม</t>
  </si>
  <si>
    <t xml:space="preserve">ให้แก่ประชาชนทั่วไป </t>
  </si>
  <si>
    <t>ที่ได้ไปใช้ให้เกิดประโยชน์สูงสุด ทั้งด้านสุขภาพ</t>
  </si>
  <si>
    <t>อนามัย อาหารและสร้างอาชีพต่อไป</t>
  </si>
  <si>
    <t>โครงการศูนย์การเรียนรู้ปรัชญา</t>
  </si>
  <si>
    <t>เศรษฐกิจพอเพียงหนองฟาน</t>
  </si>
  <si>
    <t>เพื่อจัดตั้งศูนย์การเรียนรู้ปรัชญาเศรษฐกิจ</t>
  </si>
  <si>
    <t>พอเพียงชุมชน ที่ให้ความรู้การเกษตร</t>
  </si>
  <si>
    <t>ที่หลากหลายอย่างยั่งยืนถาวร เสริมสร้าง</t>
  </si>
  <si>
    <t>ความรู้ในการดำเนินกิจกรรมทางการ</t>
  </si>
  <si>
    <t>เกษตรและฝึกปฎิบัติผ่านกิจกรรม และ</t>
  </si>
  <si>
    <t>การสาธิตแบบมีส่วนร่วมให้กับเกษตรกร</t>
  </si>
  <si>
    <t>สามารถเป็นแหล่งในการถ่ายทอดความรู้</t>
  </si>
  <si>
    <t>ด้านการเกษตร โดยมีวิทยากรผู้มีองค์ความรู้</t>
  </si>
  <si>
    <t>ประจำศูนย์ รวมถึงวิทยากรปราชญ์ชาวบ้าน</t>
  </si>
  <si>
    <t>และภาคส่วนต่างๆ ร่วมถ่ายทอดความรู้สามารถ</t>
  </si>
  <si>
    <t>ดำเนินกิจกรรมการเกษตรตามแนวเศรษฐกิจ</t>
  </si>
  <si>
    <t>พอเพียงได้</t>
  </si>
  <si>
    <t>จำนวนกิจกรรม</t>
  </si>
  <si>
    <t xml:space="preserve">ที่ส่งเสริม </t>
  </si>
  <si>
    <t>การบริหาร</t>
  </si>
  <si>
    <t>จัดการศูนย์ฯ</t>
  </si>
  <si>
    <t>๑.  เกษตรกรได้รับความรู้จากการ</t>
  </si>
  <si>
    <t>ถ่ายทอดเทคโนโลยีการผลิตสมัยใหม่</t>
  </si>
  <si>
    <t>คุณภาพผลผลิต ทางการเกษตร</t>
  </si>
  <si>
    <t>โครงการสนับสนุนการดำเนิน</t>
  </si>
  <si>
    <t>การศูนย์ถ่ายทอดเทคโนโลยี</t>
  </si>
  <si>
    <t>๑. เพื่อสนับสนุนการดำเนินงานของ</t>
  </si>
  <si>
    <t>ศูนย์ถ่ายทอดเทคโนโลยีการเกษตร</t>
  </si>
  <si>
    <t>การเกษตรประจำตำบลยางเนิ้ง</t>
  </si>
  <si>
    <t xml:space="preserve">เกษตรกร และผู้สนใจทั่วไป </t>
  </si>
  <si>
    <t>จำนวนเกษตร</t>
  </si>
  <si>
    <t>และผู้ที่เข้าร่วม</t>
  </si>
  <si>
    <t>โครงการจัดตั้งศูนย์จำหน่าย</t>
  </si>
  <si>
    <t>ผลิตภัณฑ์ทางการเกษตรและ</t>
  </si>
  <si>
    <t>ผลิตภัณฑ์ชุมชนตำบลยางเนิ้ง</t>
  </si>
  <si>
    <t>๑. เพื่อรวบรวมสินค้าเกษตรและ</t>
  </si>
  <si>
    <t>ในเขตเทศบาลฯ มีสถานที่ในการ</t>
  </si>
  <si>
    <t>จำหน่ายสินค้าและผลิตภัณฑ์ของตน</t>
  </si>
  <si>
    <t>๑. กลุ่มแม่บ้าน/กลุ่มเกษตร/กลุ่มอาชีพ</t>
  </si>
  <si>
    <t>๒. ผลิตภัณฑ์ของแต่ละกลุ่มได้เผยแพร่</t>
  </si>
  <si>
    <t>ให้เป็นที่รู้จักแก่คนทั่วไป</t>
  </si>
  <si>
    <t>โครงการมีช่อง</t>
  </si>
  <si>
    <t>ทางการตลาด</t>
  </si>
  <si>
    <t>และรายได้</t>
  </si>
  <si>
    <t>จำนวนกลุ่มต่างๆ</t>
  </si>
  <si>
    <t>ที่เข้าร่วมโครงการ</t>
  </si>
  <si>
    <t>ที่ส่งเสริม</t>
  </si>
  <si>
    <t>๔. เพื่ออบรมการปลูกพืชสมุนไพรพื้นบ้าน</t>
  </si>
  <si>
    <t>๔. ได้รับความรู้เรื่องสมุนไพร สามารถนำความรู้</t>
  </si>
  <si>
    <t>๑.  เพื่อสนับสนุนให้ประชาชนได้รับการฝึก</t>
  </si>
  <si>
    <t>อบรมและสร้างทักษะอาชีพให้ประชาชน</t>
  </si>
  <si>
    <t xml:space="preserve">๒. สนับสนุนการสร้างอาชีพเพื่อขับเคลื่อน </t>
  </si>
  <si>
    <t>เศรษฐกิจระดับฐานรากในชุมชน</t>
  </si>
  <si>
    <t>โครงการอบรม/ศึกษาดูงาน</t>
  </si>
  <si>
    <t>เสริมสร้างประสบการณ์ของ</t>
  </si>
  <si>
    <t>กลุ่มแม่บ้าน/กลุ่มอาชีพเทศบาล</t>
  </si>
  <si>
    <t>๑. เพื่อให้กลุ่มแม่บ้าน/กลุ่มอาชีพได้รับการ</t>
  </si>
  <si>
    <t>ฝึกอบรมเพื่อพัฒนาความรู้ให้สามารถดำเนิน</t>
  </si>
  <si>
    <t>งานได้อย่างมีประสิทธิภาพ</t>
  </si>
  <si>
    <t>๒. เพื่อให้กลุ่มแม่บ้าน/กลุ่มอาชีพได้มีโอกาส</t>
  </si>
  <si>
    <t>เดินทางไปศึกษาการดำเนินงานของกลุ่ม</t>
  </si>
  <si>
    <t>ที่ประสบความสำเร็จ</t>
  </si>
  <si>
    <t xml:space="preserve">ผู้ว่างงาน ผู้ถูกเลิกจ้าง </t>
  </si>
  <si>
    <t>กลุ่มแม่บ้าน</t>
  </si>
  <si>
    <t>กลุ่มอาชีพในเขตเทศบาล</t>
  </si>
  <si>
    <t>ในงาน</t>
  </si>
  <si>
    <t>จำนวนเด็ก</t>
  </si>
  <si>
    <t>ที่เข้าร่วม</t>
  </si>
  <si>
    <t>๑. เพื่อให้เด็กได้รับความบันเทิงในการ</t>
  </si>
  <si>
    <t>๒. ใช้เวลาว่างให้เกิดประโยชน์</t>
  </si>
  <si>
    <t>ที่ได้รับการ</t>
  </si>
  <si>
    <t>สนับสนุน</t>
  </si>
  <si>
    <t>โครงการจัดตั้งศูนย์การเรียนรู้</t>
  </si>
  <si>
    <t>ชุมชน - ห้องสมุด</t>
  </si>
  <si>
    <t>บริเวณพื้นที่วัด,โบสถ์และห้องสมุด</t>
  </si>
  <si>
    <t>ความรู้ในลักษณะศูนย์รวมสื่อและข้อมูล</t>
  </si>
  <si>
    <t>๑. เพื่อให้มีแหล่งการเรียนรู้ที่เป็นศูนย์</t>
  </si>
  <si>
    <t>กลางการเรียนรู้แนวใหม่ มีการใช้</t>
  </si>
  <si>
    <t>เทคโนโลยีสารสนเทศ และการสื่อสาร</t>
  </si>
  <si>
    <t>เชื่อมโยงเครือข่ายและกระจาย</t>
  </si>
  <si>
    <t>๑. ทำให้มีแหล่งการเรียนรู้ชุมชน</t>
  </si>
  <si>
    <t>๒. เด็ก เยาวชน และประชาชน</t>
  </si>
  <si>
    <t>ทั่วไปสามารถพัฒนาความสามารถ</t>
  </si>
  <si>
    <t>ของตนเองได้ตลอดชีวิต</t>
  </si>
  <si>
    <t>จำนวนศูนย์</t>
  </si>
  <si>
    <t>ที่จัดตั้ง</t>
  </si>
  <si>
    <t>โครงการสนับสนุนค่าใช้จ่าย</t>
  </si>
  <si>
    <t>การบริหารศูนย์พัฒนาเด็กเล็ก</t>
  </si>
  <si>
    <t>การสอนสำหรับศูนย์พัฒนาเด็กเล็กฯ</t>
  </si>
  <si>
    <t>๗. พัฒนาครูผู้ดูแลเด็กของศูนย์ฯ</t>
  </si>
  <si>
    <t>ในโครงการ</t>
  </si>
  <si>
    <t>เด็ก เยาวชน และประชาชนที่สนใจ</t>
  </si>
  <si>
    <t>ของศูนย์การเรียนรู้ ICT ชุมชนเทศบาลฯ</t>
  </si>
  <si>
    <t>ของระบบคอมพิวเตอร์ในศูนย์ฯ</t>
  </si>
  <si>
    <t>๓. เพื่อมีงบประมาณในการดำเนินงาน</t>
  </si>
  <si>
    <t>จัดอบรม/กิจกรรมและเสริมสร้างความรู้ให้</t>
  </si>
  <si>
    <t>แก่กลุ่มเป้าหมาย</t>
  </si>
  <si>
    <t xml:space="preserve">ศักยภาพในการให้บริการ </t>
  </si>
  <si>
    <t>๑. ศูนย์ฯ มีประสิทธิภาพในด้านวัสดุ</t>
  </si>
  <si>
    <t>อุปกรณ์ในการให้บริการ</t>
  </si>
  <si>
    <t>๒. ผู้ใช้บริการศูนย์ฯ ได้เรียนรู้ใน</t>
  </si>
  <si>
    <t xml:space="preserve">กิจกรรมต่างๆ </t>
  </si>
  <si>
    <t>๓. ผู้ดูแลศูนย์ มีความรู้ความ</t>
  </si>
  <si>
    <t>และสามารถนำไปใช้ให้เกิดประโยชน์</t>
  </si>
  <si>
    <t>ในชีวิตประจำวันได้เพิ่มมากขึ้น</t>
  </si>
  <si>
    <t>๔. ได้รับบริการด้านะบบ IT อย่างทั่วถึง</t>
  </si>
  <si>
    <t>การบริหารโรงเรียนเทศบาล</t>
  </si>
  <si>
    <t>๑. เพื่อให้โรงเรียนมีสื่อการเรียนการสอน</t>
  </si>
  <si>
    <t>วัสดุอุปกรณ์ที่ทันสมัย เหมาะสมและสร้าง</t>
  </si>
  <si>
    <t>ความสะดวกสบายให้แก่ ผู้เรียน ผู้สอน</t>
  </si>
  <si>
    <t>๒. เพื่อให้โรงเรียนได้แบ่งเบาภาระค่าใช้จ่าย</t>
  </si>
  <si>
    <t>แก่ผู้ปกครอง</t>
  </si>
  <si>
    <t>๑. โรงเรียนมีความพร้อมในเรื่องของ</t>
  </si>
  <si>
    <t>วัสดุอุปกรณ์และสิ่งอำนวยความสะดวก</t>
  </si>
  <si>
    <t>แก่ผู้เรียน ผู้สอน</t>
  </si>
  <si>
    <t>๒. โรงเรียนได้แบ่งเบาภาระค่าใช้จ่าย</t>
  </si>
  <si>
    <t xml:space="preserve"> ๑. ทำให้ชุมชนแต่ละชุมชนได้เชื่อมความ</t>
  </si>
  <si>
    <t xml:space="preserve"> ๒. เพื่อเสริมสร้างไมตรีและความสมาน</t>
  </si>
  <si>
    <t xml:space="preserve"> ๓. ลดปัญหาอาชญากรรมลง และสร้าง</t>
  </si>
  <si>
    <t>เสริมคุณภาพชีวิตของประชาชนให้ดีขึ้น</t>
  </si>
  <si>
    <t xml:space="preserve"> ๑. จัดแข่งขันกีฬาชุมชนสัมพันธ์</t>
  </si>
  <si>
    <t xml:space="preserve"> ๒. จัดส่งนักกีฬาเข้าร่วมแข่งขัน</t>
  </si>
  <si>
    <t xml:space="preserve"> ๓. จัดแข่งขันกีฬาเยาวชนภาค</t>
  </si>
  <si>
    <t>หมู่บ้านได้รับการ</t>
  </si>
  <si>
    <t>อย่างเพียงพอ</t>
  </si>
  <si>
    <t>๑. เพื่อให้เด็ก เยาวชน และประชาชน</t>
  </si>
  <si>
    <t>ได้ใช้เวลาว่างให้เป็นประโยชน์</t>
  </si>
  <si>
    <t>และห่างไกลยาเสพติด</t>
  </si>
  <si>
    <t>๑. เพิ่มความสามารถทางด้านกีฬา</t>
  </si>
  <si>
    <t>๒. ใช้เวลาว่างให้เป็นประโยชน์และ</t>
  </si>
  <si>
    <t>ห่างไกลยาเสพติด</t>
  </si>
  <si>
    <t>๑. สนับสนุนอุปกรณ์กีฬาตาม</t>
  </si>
  <si>
    <t>ของโครงการ</t>
  </si>
  <si>
    <t>๑. เพื่อจัดกิจกรรมให้เด็กได้มีส่วนร่วม</t>
  </si>
  <si>
    <t>เกิดความคิดสร้างสรรค์</t>
  </si>
  <si>
    <t>๒. เพื่อให้เด็กนักเรียนเกิดการเรียนรู้</t>
  </si>
  <si>
    <t>การแก้ไขปัญหาและรู้จักหน้าที่</t>
  </si>
  <si>
    <t>ความรับผิดชอบในการอยู่ร่วมกันในสังคม</t>
  </si>
  <si>
    <t>เด็กนักเรียนในโรงเรียนเทศบาล</t>
  </si>
  <si>
    <t>และศูนย์เด็กเล็กเทศบาล</t>
  </si>
  <si>
    <t>และพัฒนา</t>
  </si>
  <si>
    <t>การศึกษา</t>
  </si>
  <si>
    <t>๑. เด็กนักเรียนเกิดความคิดสร้างสรรค์</t>
  </si>
  <si>
    <t>กล้าแสดงออก</t>
  </si>
  <si>
    <t>๒. เด็กนักเรียนสามารถนำประสบการณ์</t>
  </si>
  <si>
    <t>ตรงมาแก้ไขปัญหาในชีวิตประจำวัน</t>
  </si>
  <si>
    <t>๑. เพื่อส่งเสริมและอนุรักษ์ประเพณี</t>
  </si>
  <si>
    <t>๑. ให้การสนับสนุนงบประมาณ</t>
  </si>
  <si>
    <t>๒. อุดหนุนคณะกรรมการหมู่บ้าน</t>
  </si>
  <si>
    <t>๑. ทำให้ประเพณีท้องถิ่นได้รับการ</t>
  </si>
  <si>
    <t>จำนวนครั้ง</t>
  </si>
  <si>
    <t>จำนวนครั้งใน</t>
  </si>
  <si>
    <t>การจัดกิจกรรม</t>
  </si>
  <si>
    <t>โรงเรียนเทศบาลตำบลยางเนิ้ง</t>
  </si>
  <si>
    <t>วัฒนธรรม</t>
  </si>
  <si>
    <t>จำนวนโครงการ</t>
  </si>
  <si>
    <t>โครงการส่งเสริมกิจกรรมวันสำคัญ</t>
  </si>
  <si>
    <t>ทางพระพุทธศาสนา</t>
  </si>
  <si>
    <t>โครงการที่</t>
  </si>
  <si>
    <t>ดำเนินการ</t>
  </si>
  <si>
    <t>๑. ทำให้บุคลากรมีส่วนร่วมในกิจกรรม</t>
  </si>
  <si>
    <t>สำคัญทางพระพุทธศาสนา</t>
  </si>
  <si>
    <t>๑. เพื่อเป็นการกระตุ้นให้คนในท้องถิ่น</t>
  </si>
  <si>
    <t>ตระหนักถึงคุณค่าทางวัฒนธรรม</t>
  </si>
  <si>
    <t>๑. วัฒนธรรมประเพณีดั่งเดิม</t>
  </si>
  <si>
    <t>ยังคงอยู่ ลูกหลานได้สืบสาน</t>
  </si>
  <si>
    <t>เทศบาลได้รับ</t>
  </si>
  <si>
    <t>การคัดเลือก</t>
  </si>
  <si>
    <t xml:space="preserve">ให้เป็น อปท. </t>
  </si>
  <si>
    <t>ดีเด่นด้าน</t>
  </si>
  <si>
    <t>๑. ประชาชนในท้องถิ่นมีส่วนร่วม</t>
  </si>
  <si>
    <t>สืบสานประเพณีวัฒนธรรมอันดีงาม</t>
  </si>
  <si>
    <t>๒. จิตใจที่เอื้ออารีต่อกันและกัน ทำให้</t>
  </si>
  <si>
    <t>สังคมอยู่เย็นเป็นสุข</t>
  </si>
  <si>
    <t>จำนวนร้อยละ</t>
  </si>
  <si>
    <t>โครงการส่งเสริมพัฒนาศักยภาพ</t>
  </si>
  <si>
    <t>สตรีและความเข้มแข็งของ</t>
  </si>
  <si>
    <t>สถาบันครอบครัว</t>
  </si>
  <si>
    <t>๑. ส่งเสริมความรู้ในด้านต่างๆ ของสตรี</t>
  </si>
  <si>
    <t>และบทบาทของคณะทำงานศูนย์พัฒนา</t>
  </si>
  <si>
    <t>๒. สร้างความเข้มแข็งของศูนย์พัฒนา</t>
  </si>
  <si>
    <t>ครอบครัวในชุมชน</t>
  </si>
  <si>
    <t>๓. ส่งเสริมการทำกิจกรรมร่วมกันและ</t>
  </si>
  <si>
    <t>สร้างความเข้าใจอันดีระหว่างคนใน</t>
  </si>
  <si>
    <t>๑. คณะกรรมการศูนย์พัฒนา</t>
  </si>
  <si>
    <t>ครอบครัวระดับหมู่บ้าน/ตำบล</t>
  </si>
  <si>
    <t>๒. สตรีและผู้นำท้องถิ่น</t>
  </si>
  <si>
    <t>๓. ผู้ปกครอง นักเรียน นักศึกษา</t>
  </si>
  <si>
    <t>จำนวนครั้งของ</t>
  </si>
  <si>
    <t>โครงการส่งเสริม</t>
  </si>
  <si>
    <t>พัฒนาศักยภาพ</t>
  </si>
  <si>
    <t>สตรีฯ</t>
  </si>
  <si>
    <t>๑. พัฒนาศักยภาพสตรี ส่งเสริมให้มีความรู้</t>
  </si>
  <si>
    <t>ความเข้าใจสิทธิ หน้าที่ของตนเอง ตลอดจน</t>
  </si>
  <si>
    <t>บทบาทต่อส่วนรวม เพื่อให้เกิดกระบวนการ</t>
  </si>
  <si>
    <t>มีส่วนร่วมในการพัฒนา</t>
  </si>
  <si>
    <t>๒. สามารถสร้างครอบครัวเข้มแข็ง ต้นแบบ</t>
  </si>
  <si>
    <t>ในชุมชน ขับเคลื่อนสู่สังคม เข้มแข็ง</t>
  </si>
  <si>
    <t>อย่างยั่งยืน</t>
  </si>
  <si>
    <t>รับการอุดหนุน</t>
  </si>
  <si>
    <t>(กิจกรรมพัฒนาตลาดสดน่าซื้อ</t>
  </si>
  <si>
    <t>และกิจกรรมติ้วซ้าไปกาด)</t>
  </si>
  <si>
    <t>จำนวนกลุ่ม</t>
  </si>
  <si>
    <t>เป้าหมายที่เข้าร่วม</t>
  </si>
  <si>
    <t>๑. พ่อค้าแม่ค้าในตลาดสดยางเนิ้ง</t>
  </si>
  <si>
    <t>๒. ประชาชนทั่วไป</t>
  </si>
  <si>
    <t>สะอาดและปลอดภัยจากสารปนเปื้อน</t>
  </si>
  <si>
    <t>๑. เพื่อดำเนินการตามนโยบาย</t>
  </si>
  <si>
    <t>๒. เพื่อป้องกันการระบาดของ</t>
  </si>
  <si>
    <t>๓. ลดอัตราการเกิดโรคพิษสุนัขบ้า</t>
  </si>
  <si>
    <t>๔. เพื่อสร้างแนวทางในการป้องกัน</t>
  </si>
  <si>
    <t>ส่งเสริมสุขภาพ</t>
  </si>
  <si>
    <t>๑. ประชาชนที่มาร่วมกิจกรรม</t>
  </si>
  <si>
    <t xml:space="preserve"> ๒. เกิดพฤติกรรมเชิงสุขภาพ</t>
  </si>
  <si>
    <t>๓. อัตราการเกิดโรคพิษสุนัข</t>
  </si>
  <si>
    <t>โครงการอบรมสุขาภิบาลอาหาร</t>
  </si>
  <si>
    <t>ตลาดน่าซื้อ พร้อมศึกษาดูงาน</t>
  </si>
  <si>
    <t>๑. ให้ความรู้แก่ผู้ประกอบการด้าน</t>
  </si>
  <si>
    <t>สุขาภิบาลอาหารและตลาดสดน่าซื้อ</t>
  </si>
  <si>
    <t>๒. ให้ผู้บริโภคได้รับอาหารที่มีความ</t>
  </si>
  <si>
    <t>๔. พัฒนาตลาดให้เป็นตลาดสดน่าซื้อ</t>
  </si>
  <si>
    <t>และอาหารปลอดภัย</t>
  </si>
  <si>
    <t>ผู้ประกอบการตลาดสดยางเนิ้ง</t>
  </si>
  <si>
    <t>(ตลาดเช้า)</t>
  </si>
  <si>
    <t>ในการอบรม</t>
  </si>
  <si>
    <t>สุขาภิบาลอาหารฯ</t>
  </si>
  <si>
    <t>๑. ผู้ประกอบการมีความรู้ด้าน</t>
  </si>
  <si>
    <t>๒. ประชาชนได้รับความปลอดภัย</t>
  </si>
  <si>
    <t>จากการบริโภคอาหาร</t>
  </si>
  <si>
    <t>๓. ตลาดได้รับการประเมินให้เป็น</t>
  </si>
  <si>
    <t>๔. เพื่อสร้างจิตสำนึกและความตระหนัก</t>
  </si>
  <si>
    <t>ในการรักษาสิ่งแวดล้อม</t>
  </si>
  <si>
    <t>๕. เพื่อลดปริมาณขยะในตลาดสด</t>
  </si>
  <si>
    <t>๓. ประชาชนตระหนักในการ</t>
  </si>
  <si>
    <t>อนุรักษ์สิ่งแวดล้อม</t>
  </si>
  <si>
    <t>๔. ประชาชนหิ้วตะกร้าไปตลาดแทน</t>
  </si>
  <si>
    <t>การใช้ถุงพลาสติก</t>
  </si>
  <si>
    <t>๕. ปริมาณขยะในตลาดสดลดลง</t>
  </si>
  <si>
    <t>๑. ให้บริการตรวจสุขภาพรักษา</t>
  </si>
  <si>
    <t>พยาบาลเบื้องต้น และส่งเสริม</t>
  </si>
  <si>
    <t>การบำรุงสุขภาพ</t>
  </si>
  <si>
    <t>๒. เพื่อให้ประชาชนในเขตเทศบาล</t>
  </si>
  <si>
    <t>มีสุขภาพดีถ้วนหน้า Health For All</t>
  </si>
  <si>
    <t>ตลอดจนสามารถค้นหาสาเหตุของ</t>
  </si>
  <si>
    <t>ปัญหาสุขภาพ เพื่อสร้างแนวทาง</t>
  </si>
  <si>
    <t>ในการป้องกันและแก้ไข</t>
  </si>
  <si>
    <t>๓. ปรับปรุงก่อสร้างเพิ่มเติมอาคาร</t>
  </si>
  <si>
    <t>รพสต.ยางเนิ้ง</t>
  </si>
  <si>
    <t>โครงการตรวจเยี่ยมและส่งเสริม</t>
  </si>
  <si>
    <t>คุณภาพชีวิตแม่และเด็ก/ผู้ป่วย</t>
  </si>
  <si>
    <t>๑. เพื่อสนองนโยบายของภาครัฐ</t>
  </si>
  <si>
    <t>ในการส่งเสริมแม่เลี้ยงลูกด้วยนม</t>
  </si>
  <si>
    <t>และการตรวจเยี่ยมผู้ป่วย</t>
  </si>
  <si>
    <t>๑. ครอบครัวที่มีบุตรแรกเกิดที่อาศัย</t>
  </si>
  <si>
    <t>๑. ผู้ป่วยในเขตเทศบาล</t>
  </si>
  <si>
    <t>จำนวนครั้งการ</t>
  </si>
  <si>
    <t>ตรวจเยี่ยมและ</t>
  </si>
  <si>
    <t>๑. เด็กได้รับภูมิคุ้มกัน และครอบครัว</t>
  </si>
  <si>
    <t>ได้รับความรู้ในการเลี้ยงดูเด็ก และผู้ป่วย</t>
  </si>
  <si>
    <t>ได้รับการดูแล</t>
  </si>
  <si>
    <t>๑. เพื่อสมทบกองทุนประกันสุขภาพ</t>
  </si>
  <si>
    <t>โดยความร่วมมือกันระหว่าง</t>
  </si>
  <si>
    <t>สำนักงานหลักประกันสุขภาพ</t>
  </si>
  <si>
    <t>แห่งชาติ และเทศบาลตำบลยางเนิ้ง</t>
  </si>
  <si>
    <t>โครงการที่ได้</t>
  </si>
  <si>
    <t>๑. ประชาชนในเขตเทศบาลได้รับ</t>
  </si>
  <si>
    <t>๑. ประชาชนในเขตเทศบาลได้รับสวัสดิการ</t>
  </si>
  <si>
    <t>ด้านสุขภาพ ส่งผลให้ประชาชนมีคุณภาพ</t>
  </si>
  <si>
    <t>โครงการสงเคราะห์เบี้ยยังชีพ</t>
  </si>
  <si>
    <t>ในการประชุม</t>
  </si>
  <si>
    <t>และออกจ่ายเงิน</t>
  </si>
  <si>
    <t>สงเคราะห์</t>
  </si>
  <si>
    <t>๑. ผู้สูงอายุ ผู้พิการและผู้ป่วยเอดส์</t>
  </si>
  <si>
    <t>๑. เพื่อเป็นศูนย์กลางข้อมูลข่าวสาร</t>
  </si>
  <si>
    <t>ให้แก่ประชาชนในหมู่บ้าน</t>
  </si>
  <si>
    <t>จำนวนหมู่บ้าน</t>
  </si>
  <si>
    <t>ที่จัดซื้อให้</t>
  </si>
  <si>
    <t>๑. ผู้สูงอายุในเขตเทศบาล</t>
  </si>
  <si>
    <t>๑. ผู้สูงอายุได้รับการดูแล</t>
  </si>
  <si>
    <t>๑. เพื่อช่วยเหลือผู้ประสบภัยพิบัติต่างๆ</t>
  </si>
  <si>
    <t>ที่ดำเนินการ</t>
  </si>
  <si>
    <t>ป้องกันและ</t>
  </si>
  <si>
    <t>บรรเทาความ</t>
  </si>
  <si>
    <t>เดือดร้อนฯ</t>
  </si>
  <si>
    <t>๑. สามารถดำเนินการให้ความช่วย</t>
  </si>
  <si>
    <t>๑. ปรับปรุงเครื่องหมายการ</t>
  </si>
  <si>
    <t>๒. ติดตั้งกระจกโค้ง</t>
  </si>
  <si>
    <t>ติดตั้งเครื่อง</t>
  </si>
  <si>
    <t>ขอให้ปรับปรุง</t>
  </si>
  <si>
    <t>ที่ได้รับการร้อง</t>
  </si>
  <si>
    <t>ป้ายซอย</t>
  </si>
  <si>
    <t>จำนวนโครงการที่</t>
  </si>
  <si>
    <t>สาธารณะ (กำจัดวัชพืช)</t>
  </si>
  <si>
    <t>๑. เพื่อให้ประชาชนในเขต</t>
  </si>
  <si>
    <t>ได้รับการร้องขอ</t>
  </si>
  <si>
    <t>ให้เทศบาล</t>
  </si>
  <si>
    <t>โครงการบริหารจัดการ</t>
  </si>
  <si>
    <t>รางระบายน้ำในเขตเทศบาล</t>
  </si>
  <si>
    <t>๑. เพื่อทำความสะอาดราง</t>
  </si>
  <si>
    <t>ระบายน้ำในเขตเทศบาล</t>
  </si>
  <si>
    <t>๒. เพื่อกำจัดวัชพืชและขยะ</t>
  </si>
  <si>
    <t xml:space="preserve">ต่างๆ </t>
  </si>
  <si>
    <t>๓. เพื่อลดปัญหาการปิดขวาง</t>
  </si>
  <si>
    <t>ทางน้ำไหลในรางระบายน้ำ</t>
  </si>
  <si>
    <t>๔. เพื่อลดปัญหาการแพร่เชื้อ</t>
  </si>
  <si>
    <t>โรคที่มาจากระบบระบายน้ำ</t>
  </si>
  <si>
    <t>ขุดลอก ล้าง ทำความสะอาด</t>
  </si>
  <si>
    <t>๑. ประชาชนได้มีน้ำสำหรับการ</t>
  </si>
  <si>
    <t>๑. เพื่อการระบายน้ำและการ</t>
  </si>
  <si>
    <t xml:space="preserve">๑. ก่อสร้างประตู เปิด-ปิด </t>
  </si>
  <si>
    <t>ถนนเรียบรางรถไฟ หมู่ที่ ๑. ต.สารภี</t>
  </si>
  <si>
    <t>จำนวนรางระบาย</t>
  </si>
  <si>
    <t>น้ำที่ดำเนินการ</t>
  </si>
  <si>
    <t>จำนวนอาคาร</t>
  </si>
  <si>
    <t>๑. ประชาชนสามารถใช้สถานที่</t>
  </si>
  <si>
    <t>โครงการก่อสร้างลานกีฬา</t>
  </si>
  <si>
    <t>๑. ก่อสร้างลานกีฬาภายในเขตเทศบาล</t>
  </si>
  <si>
    <t>จำนวนลานกีฬา</t>
  </si>
  <si>
    <t>ที่ดำเนิการ</t>
  </si>
  <si>
    <t>๑. ประชาชนได้ใช้เวลาว่างให้</t>
  </si>
  <si>
    <t>เป็นประโยชน์จากการออกกำลัง</t>
  </si>
  <si>
    <t>๒. ลดและป้องกันการเข้าถึง</t>
  </si>
  <si>
    <t>ยาเสพติดในเด็กและเยาวชน</t>
  </si>
  <si>
    <t>โครงการปรับปรุงฌาปนสถาน</t>
  </si>
  <si>
    <t>ภายในเขตเทศบาล</t>
  </si>
  <si>
    <t>ทางศาสนา</t>
  </si>
  <si>
    <t xml:space="preserve"> ๑. เพื่อให้ความสะดวกแก่</t>
  </si>
  <si>
    <t>๒. เพื่อปรับปรุงตลาดสดเทศบลฯ</t>
  </si>
  <si>
    <t>๑. เกิดความสะดวกในการใช้</t>
  </si>
  <si>
    <t>โครงการก่อสร้างอาคารเรียน</t>
  </si>
  <si>
    <t>เรียนที่ดำเนินการ</t>
  </si>
  <si>
    <t>๑. เด็กมีความพร้อมในการเรียน</t>
  </si>
  <si>
    <t>๒. มีอาคารที่ได้รับมาตรฐาน</t>
  </si>
  <si>
    <t>และได้รับความสะดวกสบาย</t>
  </si>
  <si>
    <t>สามารถให้บริการผู้มาติดต่อได้</t>
  </si>
  <si>
    <t>โครงการก่อสร้างอาคารอเนก</t>
  </si>
  <si>
    <t>ประสงค์โรงเรียนเทศบาล</t>
  </si>
  <si>
    <t>สร้างอาคารอเนกประสงค์ให้เด็ก</t>
  </si>
  <si>
    <t>นักเรียนโรงเรียนเทศบาล</t>
  </si>
  <si>
    <t>๑. มีพื้นที่ส่วนกลางในการ</t>
  </si>
  <si>
    <t>ดำเนินงานและการจัดกิจกรรม</t>
  </si>
  <si>
    <t>ต่างๆ ของโรงเรียนเทศบาล</t>
  </si>
  <si>
    <t>โครงการก่อสร้างห้องอาหาร</t>
  </si>
  <si>
    <t>สำหรับโรงเรียนเทศบาล</t>
  </si>
  <si>
    <t>สร้างห้องอาหารที่ถูกสุขลักษณะ</t>
  </si>
  <si>
    <t>โครงการก่อสร้างสนามเด็กเล่น</t>
  </si>
  <si>
    <t>และลานกีฬาโรงเรียนเทศบาล</t>
  </si>
  <si>
    <t>๑. เพื่อส่งเสริมพัฒนาการของเด็ก</t>
  </si>
  <si>
    <t>๒. เพื่อส่งเสริมคุณภาพชีวิตที่ดีขึ้น</t>
  </si>
  <si>
    <t>สร้างสนามเด็กเล่นและลานกีฬา</t>
  </si>
  <si>
    <t>๑. เด็กมีพัฒนาการที่เหมาะสม</t>
  </si>
  <si>
    <t>กับวัย</t>
  </si>
  <si>
    <t>๒. เด็กมีคุณภาพชีวิตที่ดีขึ้น</t>
  </si>
  <si>
    <t>ให้เกิดประโยชน์</t>
  </si>
  <si>
    <t>ตระหนักในการจัดการ</t>
  </si>
  <si>
    <t>๑. จัดกิจกรรมพัฒนาถนนและสถานที่</t>
  </si>
  <si>
    <t>ต่าง ๆ และรณรงค์เพิ่มพื้นที่สีเขียว</t>
  </si>
  <si>
    <t>ซึ่งเป็นการสนองนโยบายของรัฐบาล</t>
  </si>
  <si>
    <t>๑. หน่วยงานราชการ  เอกชน ชุมชน</t>
  </si>
  <si>
    <t>๒. นักเรียน ครู ชุมนุมสานฝัน</t>
  </si>
  <si>
    <t>๓. นักเรียนและบุคลากรโรงเรียน</t>
  </si>
  <si>
    <t>โครงการอนุรักษ์เหมืองพญาคำ</t>
  </si>
  <si>
    <t>(สายน้ำคู่ชีวิตคนยางเนิ้ง)</t>
  </si>
  <si>
    <t>๑. เพื่อเพิ่มประสิทธิภาพการจัดการ</t>
  </si>
  <si>
    <t>ทรัพยากรธรรมชาติและสิ่งแวดล้อม</t>
  </si>
  <si>
    <t>๒. เพื่อกระตุ้นความตระหนักและ</t>
  </si>
  <si>
    <t>ปลูกจิตสำนึกประชาชนในการอนุรักษ์</t>
  </si>
  <si>
    <t>ฟื้นฟู ทรัพยากรธรรมชาติ</t>
  </si>
  <si>
    <t>๓. เพื่อป้องกันปัญหาการขาดแคลนน้ำ</t>
  </si>
  <si>
    <t>และป้องกันการเกิดอุทกภัยในพื้นที่</t>
  </si>
  <si>
    <t>การบริหารจัดการซ่อมแซมและการ</t>
  </si>
  <si>
    <t>ขุดลอกลำเหมืองพญาคำภายในเขต</t>
  </si>
  <si>
    <t>ในการออกพื้นที่</t>
  </si>
  <si>
    <t>อนุรักษ์ลำเหมือง</t>
  </si>
  <si>
    <t>๑. เกษตรกรผู้ใช้น้ำและประชาชนทั่วไป</t>
  </si>
  <si>
    <t>๒. ประชาชนมีส่วนร่วมในการดูแล</t>
  </si>
  <si>
    <t>รักษาลำเหมืองสาธารณะ</t>
  </si>
  <si>
    <t>๑. เพื่อสร้างการมีส่วนร่วมใน</t>
  </si>
  <si>
    <t>๒. เพื่อปรับเปลี่ยนพฤติกรรม</t>
  </si>
  <si>
    <t>๓. เพื่อให้ประชาชนในครัวเรือน</t>
  </si>
  <si>
    <t>กลุ่มผู้สูงอายุในเขตเทศบาลฯ</t>
  </si>
  <si>
    <t>และประชาชนที่สนใจ</t>
  </si>
  <si>
    <t>๑. ส่งเสริมการมีส่วนร่วมในการสร้าง</t>
  </si>
  <si>
    <t>๒. ทำให้มีการปรับเปลี่ยนพฤติกรรม</t>
  </si>
  <si>
    <t>ในการดำเนิน</t>
  </si>
  <si>
    <t>กิจกรรม</t>
  </si>
  <si>
    <t>๑. เพื่อส่งเสริมให้ประชาชนในเขตพื้นที่</t>
  </si>
  <si>
    <t>เทศบาลนำปุ๋ยน้ำชีวภาพไปใช้ประโยชน์</t>
  </si>
  <si>
    <t>๒. เพื่อลดปริมาณการเผาใบไม้และลด</t>
  </si>
  <si>
    <t>ปัญหาหมอกควันในเขตพื้นที่เทศบาล</t>
  </si>
  <si>
    <t>๓. เพื่อเป็นการรวบรวมใบไม้</t>
  </si>
  <si>
    <t>๔. จัดหาภาชนะรองรับขยะ</t>
  </si>
  <si>
    <t>๑. เพื่อให้ประชาชนเข้ามามีส่วนร่วม</t>
  </si>
  <si>
    <t>ในการพัฒนาและรักษาความสะอาด</t>
  </si>
  <si>
    <t>๒. เพื่อให้พื้นที่ในเขตเทศบาล</t>
  </si>
  <si>
    <t>พื้นที่ในเขตเทศบาล</t>
  </si>
  <si>
    <t>ความสะอาดในเขตพื้นที่เทศบาล</t>
  </si>
  <si>
    <t>ตำบลยางเนิ้งสะอาด สวยงามและเป็น</t>
  </si>
  <si>
    <t>ระเบียบเรียบร้อยตามนโยบายของ</t>
  </si>
  <si>
    <t>คณะผู้บริหารเทศบาลตำบลยางเนิ้ง</t>
  </si>
  <si>
    <t>๑. ประชาชนมีส่วนร่วมในการพัฒนา</t>
  </si>
  <si>
    <t>๒. พื้นที่ในเขตเทศบาลมีความสะอาด</t>
  </si>
  <si>
    <t>แบบครบวงจร</t>
  </si>
  <si>
    <t>จัดการขยะ</t>
  </si>
  <si>
    <t>(ถนนคนเดินสายวัฒนธรรม)</t>
  </si>
  <si>
    <t>๑. เพื่อส่งเสริมกิจกรรมด้านการ</t>
  </si>
  <si>
    <t>บริเวณถนนสายเชียงใหม่ - ลำพูน</t>
  </si>
  <si>
    <t>จำนวนครั้งในการ</t>
  </si>
  <si>
    <t>จัดกิจกรรมถนน</t>
  </si>
  <si>
    <t>คนเดินสาย</t>
  </si>
  <si>
    <t>๑. มีแหล่งกิจกรรมให้ประชาชน</t>
  </si>
  <si>
    <t>และนักท่องเที่ยวได้เที่ยวชม</t>
  </si>
  <si>
    <t>และทำให้ประชาชนในท้องถิ่น</t>
  </si>
  <si>
    <t>มีรายได้เพิ่มขึ้น</t>
  </si>
  <si>
    <t>๑. จัดกิจกรรมการจัดการท่องเที่ยว</t>
  </si>
  <si>
    <t>๑. ทำให้เกิดแหล่งท่องเที่ยว</t>
  </si>
  <si>
    <t>เป็นเส้นทางท่องเที่ยวอื่นที่เป็น</t>
  </si>
  <si>
    <t>ที่ยอมรับ มีระบบการบริหาร</t>
  </si>
  <si>
    <t>ความก้าวหน้า</t>
  </si>
  <si>
    <t>ในการดำเนินงาน</t>
  </si>
  <si>
    <t>๑. ปรับปรุงภูมิทัศน์บริเวณ</t>
  </si>
  <si>
    <t>ปรับปรุง</t>
  </si>
  <si>
    <t>ภูมิทัศน์</t>
  </si>
  <si>
    <t>๑. ประชาชนในเขตอำเภอสารภี</t>
  </si>
  <si>
    <t>๑. เพื่อให้ประชาชนมีส่วนร่วม</t>
  </si>
  <si>
    <t xml:space="preserve">๒. เพื่อให้ถนนและสถานที่ต่างๆ </t>
  </si>
  <si>
    <t>ประชาชนในเขตพื้นที่เทศบาล</t>
  </si>
  <si>
    <t>ที่เข้าร่วมกิจกรรม</t>
  </si>
  <si>
    <t>๑. ประชาชนในเขตพื้นที่เทศบาล</t>
  </si>
  <si>
    <t xml:space="preserve">๒. พื้นที่ในเขตเทศบาลมีความ </t>
  </si>
  <si>
    <t>๑. ประชาชนในเขตเทศบาล</t>
  </si>
  <si>
    <t>จำนวนสวน</t>
  </si>
  <si>
    <t>สาธารณะที่</t>
  </si>
  <si>
    <t>ได้รับการ</t>
  </si>
  <si>
    <t xml:space="preserve"> ๑. เพื่อส่งเสริมสนับสนุนและขยาย</t>
  </si>
  <si>
    <t>ผลการมีส่วนร่วมในโครงการ</t>
  </si>
  <si>
    <t>ส่งเสริมและพัฒนาแหล่งท่องเที่ยว</t>
  </si>
  <si>
    <t>๒. เพื่ออนุรักษ์ต้นยางนาสองข้าง</t>
  </si>
  <si>
    <t>๑. ปลูกดอกเอื้อง (กล้วยไม้) สายพันธุ์</t>
  </si>
  <si>
    <t>๒. ปรับปรุงภูมิทัศน์ถนนสายต้นยางนา</t>
  </si>
  <si>
    <t xml:space="preserve"> ๑. ประชาชนในเขต</t>
  </si>
  <si>
    <t>จำนวนต้นยาง</t>
  </si>
  <si>
    <t>อนุรักษ์</t>
  </si>
  <si>
    <t>ปรับปรุง ดูแล</t>
  </si>
  <si>
    <t>๑. เพื่อเป็นการเผยแพร่ความรู้ความเข้าใจ</t>
  </si>
  <si>
    <t>ในการป้องกันและบรรเทาสาธารณภัย</t>
  </si>
  <si>
    <t>ให้ประชาชนได้ตระหนักถึงอันตราย</t>
  </si>
  <si>
    <t>และความสูญเสียที่เกิดจากสาธารณภัย</t>
  </si>
  <si>
    <t>๑. ฝึกซ้อมแผนป้องกันและบรรเทา</t>
  </si>
  <si>
    <t>สาธารณภัยให้แก่ บุคลากรเทศบาล</t>
  </si>
  <si>
    <t xml:space="preserve">หน่วยงานของรัฐ รัฐวิสาหกิจ </t>
  </si>
  <si>
    <t>เอกชน และประชาชนทั่วไป</t>
  </si>
  <si>
    <t>ในการจัด</t>
  </si>
  <si>
    <t>๑. ทำให้ผู้เข้าร่วมการฝึกซ้อมแผนฯ ได้รับ</t>
  </si>
  <si>
    <t>๑. เพื่อสร้างความรู้ความเข้าใจที่ถูกต้อง</t>
  </si>
  <si>
    <t>เกี่ยวกับการบรรเทาสาธารณภัย</t>
  </si>
  <si>
    <t>๒. เพื่อให้ประชาชนในเขตเทศบาลมีส่วน</t>
  </si>
  <si>
    <t>ร่วมในการป้องกันและบรรเทาสาธารณภัย</t>
  </si>
  <si>
    <t>ทบทวน</t>
  </si>
  <si>
    <t>อปพร.เทศบาล</t>
  </si>
  <si>
    <t>๑. เพื่อให้ผู้ป่วยฉุกเฉินและประสบ</t>
  </si>
  <si>
    <t>อุบัติเหตุได้รับบริการแพทย์ฉุกเฉินที่มี</t>
  </si>
  <si>
    <t>มาตรฐานอย่างทันท่วงที</t>
  </si>
  <si>
    <t>๒. เพื่อให้มีระบบบริหารจัดการงานการ</t>
  </si>
  <si>
    <t>แพทย์ฉุกเฉินแก่ประชาชนได้</t>
  </si>
  <si>
    <t>๓. เพื่อลดอุบัติเหตุบนท้องถนน</t>
  </si>
  <si>
    <t>และจัดการฯ</t>
  </si>
  <si>
    <t>๑. ประชาชนได้รับบริการจากระบบ</t>
  </si>
  <si>
    <t>๒. ลดการสูญเสียชีวิตและความ</t>
  </si>
  <si>
    <t>๑. เพื่อให้มีความรู้ความเข้าใจ</t>
  </si>
  <si>
    <t>๑. เพื่อเพิ่มประสิทธิภาพการปฏิบัติงาน</t>
  </si>
  <si>
    <t>โครงการเทศบาลเคลื่อนที่</t>
  </si>
  <si>
    <t>เผยแพร่ประชาธิปไตย</t>
  </si>
  <si>
    <t>จำนวนผู้เข้าร่วม</t>
  </si>
  <si>
    <t>กิจกรรมทั้ง</t>
  </si>
  <si>
    <t>๑๒ ตำบล</t>
  </si>
  <si>
    <t>๑. เพื่อเป็นค่าใช้จ่ายในการจัด</t>
  </si>
  <si>
    <t>จัดการเลือกตั้งหรือสนับสนุนการ</t>
  </si>
  <si>
    <t>ทีดำเนินการ</t>
  </si>
  <si>
    <t>๑. ส่งเสริมกระบวนการมีส่วนร่วมใน</t>
  </si>
  <si>
    <t>ประชาชน</t>
  </si>
  <si>
    <t>ในการจัดประชุม</t>
  </si>
  <si>
    <t>โครงการบริหารจัดการศูนย์</t>
  </si>
  <si>
    <t>๑. เพื่อดำเนินการป้องกันและเฝ้า</t>
  </si>
  <si>
    <t>ระวังยาเสพติดและความปลอดภัย</t>
  </si>
  <si>
    <t>ในหมู่บ้าน</t>
  </si>
  <si>
    <t>๒. เพื่อส่งเสริมการมีส่วนร่วมของ</t>
  </si>
  <si>
    <t>ภาคประชาชนกับส่วนราชการต่างๆ</t>
  </si>
  <si>
    <t>๓. เพื่อทราบถึงสถานการณ์</t>
  </si>
  <si>
    <t>ยาเสพติดในชุมชน</t>
  </si>
  <si>
    <t>๑. เป็นการดำเนินการป้องกันและ</t>
  </si>
  <si>
    <t>เฝ้าระวังยาเสพติดและความปลอดภัย</t>
  </si>
  <si>
    <t>๒. มีส่วนร่วมระหว่างประชาชนและ</t>
  </si>
  <si>
    <t>ส่วนราชการ</t>
  </si>
  <si>
    <t>๓. ทราบถึงเหตุการณ์ยาเสพติดใน</t>
  </si>
  <si>
    <t>จำนวนครั้ง/</t>
  </si>
  <si>
    <t>กิจกรรม จัดทำ</t>
  </si>
  <si>
    <t>สื่อสิ่งพิมพ์</t>
  </si>
  <si>
    <t>เพื่อสื่อสารกับ</t>
  </si>
  <si>
    <t>๑. ประชาชนได้รับทราบข้อมูลข่าวสาร</t>
  </si>
  <si>
    <t>๑. เพื่อให้ประชาชนได้รับข้อมูล</t>
  </si>
  <si>
    <t>๑. ประชาชนในเขตเทศบาลฯ</t>
  </si>
  <si>
    <t>๑. ประชาชนได้รับข้อมูลข่าวสารอย่าง</t>
  </si>
  <si>
    <t>จำนวนจุดที่</t>
  </si>
  <si>
    <t>โครงการจัดทำแผนพัฒนาเทศบาล</t>
  </si>
  <si>
    <t>๑. องค์กรเทศบาลได้รับการพัฒนา</t>
  </si>
  <si>
    <t>อย่างเป็นระบบ คำนึงถึงการมีส่วนร่วม</t>
  </si>
  <si>
    <t>ของประชาชน</t>
  </si>
  <si>
    <t>โครงการปรับปรุงระบบแผนที่ภาษี</t>
  </si>
  <si>
    <t>และทะเบียนทรัพย์สิน GIS</t>
  </si>
  <si>
    <t>๑. สำหรับจ่ายเป็นค่าใช้จ่ายประจำ</t>
  </si>
  <si>
    <t>๑. สำหรับใช้ในการบริหารงาน</t>
  </si>
  <si>
    <t>๑. ทำให้การทำงานของท้องถิ่น</t>
  </si>
  <si>
    <t>โครงการฝึกอบรมเพิ่มพูน</t>
  </si>
  <si>
    <t>ประสิทธิภาพบุคลากรและ</t>
  </si>
  <si>
    <t>ศึกษาดูงานของเทศบาล</t>
  </si>
  <si>
    <t>๑. เพื่อเพิ่มพูนความรู้ความ</t>
  </si>
  <si>
    <t>๑. บุคลากรของเทศบาลได้รับความรู้</t>
  </si>
  <si>
    <t>๑. ทำให้ประชาชนได้ระลึกถึงองค์</t>
  </si>
  <si>
    <t>๑. จัดทำพิธีทำบุญสำนักงาน</t>
  </si>
  <si>
    <t>๒. จัดกิจกรรมในวันท้องถิ่นไทย</t>
  </si>
  <si>
    <t xml:space="preserve"> ๑. จัดทำพิธีทำบุญสำนักงาน เชิญ</t>
  </si>
  <si>
    <t xml:space="preserve"> ๑. ทำให้พนักงานเทศบาล </t>
  </si>
  <si>
    <t>๑. จัดเวทีประชาคมหมู่บ้านเพื่อสนับสนุน</t>
  </si>
  <si>
    <t>การจัดทำแผนพัฒนาเทศบาลสามปี</t>
  </si>
  <si>
    <t>ร่วมของประชาชน</t>
  </si>
  <si>
    <t>๓. เผยแพร่ความรู้ความเข้าใจของประชาชน</t>
  </si>
  <si>
    <t>เพื่อต้อนรับการเข้าสู่ประชาคมอาเซียน</t>
  </si>
  <si>
    <t xml:space="preserve">ก่อสร้างกำแพงกันดิน ค.ส.ล. </t>
  </si>
  <si>
    <t>หมู่ที่ ๕ ต.ยางเนิ้ง</t>
  </si>
  <si>
    <t>เพื่อให้เกิดความสวยงาม</t>
  </si>
  <si>
    <t>ร่มรื่น ปลอดภัย มีสิ่งแวดล้อม</t>
  </si>
  <si>
    <t>ที่ดีขึ้น</t>
  </si>
  <si>
    <t>ปรับปรุงภูมิทัศน์รอบๆ ให้ร่มรื่น</t>
  </si>
  <si>
    <t>๑. มีสภาพแวดล้อมที่ดีขึ้น</t>
  </si>
  <si>
    <t>โครงการคัดแยกขยะ</t>
  </si>
  <si>
    <t>๑. เพื่อลดปริมาณขยะมูลฝอย</t>
  </si>
  <si>
    <t>๒. เพื่อส่งเสริมและปลุกจิตสำนึก</t>
  </si>
  <si>
    <t>ให้แก่ประประชาชนในการคัดแยกขยะ</t>
  </si>
  <si>
    <t>๓. นำสิ่งของเหลือใช้ไปใช้</t>
  </si>
  <si>
    <t>ครัวเรือนและสถานประกอบการ</t>
  </si>
  <si>
    <t>ในเขตพื้นที่ตำบลยางเนิ้ง</t>
  </si>
  <si>
    <t>๑. ลดปริมาณ</t>
  </si>
  <si>
    <t>2. ลดค่าใช้จ่าย</t>
  </si>
  <si>
    <t>ในการบริหาร</t>
  </si>
  <si>
    <t>ลดลง50%</t>
  </si>
  <si>
    <t>ขยะมูลฝอย</t>
  </si>
  <si>
    <t>ที่จะนำไปกำจัด</t>
  </si>
  <si>
    <t>๑. ปริมาณขยะมูลฝอยที่จะนำไป</t>
  </si>
  <si>
    <t>กำจัดลดลง</t>
  </si>
  <si>
    <t>๒. ชุมชนมีเครือข่ายและมีความ</t>
  </si>
  <si>
    <t>สามัคคีและเข้มแข็ง</t>
  </si>
  <si>
    <t>๓. ประหยัดงบประมาณการบริหาร</t>
  </si>
  <si>
    <t>จัดการขยะของเทศบาล</t>
  </si>
  <si>
    <t>ห้องน้ำที่ดำเนิน</t>
  </si>
  <si>
    <t>การก่อสร้าง</t>
  </si>
  <si>
    <t>โครงการพัฒนาคุณภาพชีวิต</t>
  </si>
  <si>
    <t>และส่งเสริมอาชีพผู้สูงอายุ</t>
  </si>
  <si>
    <t>๑. เพื่อส่งเสริมการจัดกิจกรรมของ</t>
  </si>
  <si>
    <t>๒. เพื่อส่งเสริมให้ผู้สูงอายุได้รับการ</t>
  </si>
  <si>
    <t>พัฒนาด้านสุขภาพกาย จิตใจและสังคม</t>
  </si>
  <si>
    <t>๓. เพื่อสนับสนุนกิจกรรมต่างๆ</t>
  </si>
  <si>
    <t>๒.ปรับปรุงอาคารศูนย์ผู้สูงอายุฯ</t>
  </si>
  <si>
    <t>๓. จัดซื้อครุภัณฑ์สำหรับศูนย์ฯ</t>
  </si>
  <si>
    <t>๔. จัดทำกิจกรรมต่างๆ</t>
  </si>
  <si>
    <t xml:space="preserve">๕. ค่าใช้จ่ายติดตาม พมจ. </t>
  </si>
  <si>
    <t>๒. ได้รับการพัฒนาด้านสุขภาพ</t>
  </si>
  <si>
    <t>กาย จิตใจและสังคม</t>
  </si>
  <si>
    <t>๑. ปรับปรุง</t>
  </si>
  <si>
    <t>สวนสาธารณะในเขตเทศบาล</t>
  </si>
  <si>
    <t xml:space="preserve"> ได้รับประโยชน์</t>
  </si>
  <si>
    <t>โครงการก่อสร้างห้องน้ำสาธารณะ</t>
  </si>
  <si>
    <t>อาคารค.ส.ล. ขนาดกว้าง ๕.๐๐ ม.</t>
  </si>
  <si>
    <t>ยาว ๔.๐๐ ม. จำนวน ๒ หลัง</t>
  </si>
  <si>
    <t>๑. ประชาชนมีห้องน้ำใช้ที่ถูกต้อง</t>
  </si>
  <si>
    <t>เป็นไปตามมาตรฐาน</t>
  </si>
  <si>
    <t>โครงการก่อสร้างเครื่องกั้น</t>
  </si>
  <si>
    <t>ทางรถไฟ</t>
  </si>
  <si>
    <t>ทางรถไฟบ้านป่าแดด หมู่ที่ ๑</t>
  </si>
  <si>
    <t>ต.สารภี และบ้านศรีโพธาราม</t>
  </si>
  <si>
    <t>จำนวนอุบัติเหตุ</t>
  </si>
  <si>
    <t>ลดลง</t>
  </si>
  <si>
    <t>ที่สาธารณะริมลำน้ำ</t>
  </si>
  <si>
    <t>แม่สะลาบ,ริมลำเหมือง</t>
  </si>
  <si>
    <t>สันกับตอง หมู่ที่ ๘ ต.สารภี</t>
  </si>
  <si>
    <t>๒. ก่อสร้างฝายกั้นน้ำ ลำน้ำ</t>
  </si>
  <si>
    <t>แม่สะลาบ หมู่ที่ ๕ ต.ยางเนิ้ง</t>
  </si>
  <si>
    <t>ภายในสนามกีฬารถไฟ หมู่ที่ ๕</t>
  </si>
  <si>
    <t>๑. เพื่อให้เป็นไปตามแบบมาตรฐาน</t>
  </si>
  <si>
    <t>การกีฬาแห่งประเทศไทย</t>
  </si>
  <si>
    <t>๑. ประชาชนที่มาใช้บริการ</t>
  </si>
  <si>
    <t>โครงการก่อสร้างสนามหญ้าเทียม</t>
  </si>
  <si>
    <t>๒. ประชาคมตำบลเพื่อส่งเสริมการมีส่วน</t>
  </si>
  <si>
    <t>จำนวนบริเวณ</t>
  </si>
  <si>
    <t>ที่ได้ดำเนินการ</t>
  </si>
  <si>
    <t>ซ่อมแซม</t>
  </si>
  <si>
    <t>จำนวนเขตไฟ้ฟ้า</t>
  </si>
  <si>
    <t>ที่มีการติดตั้ง</t>
  </si>
  <si>
    <t>มีการปรับปรุง</t>
  </si>
  <si>
    <t>ราษฎรทุกหมู่บ้าน</t>
  </si>
  <si>
    <t>โครงการจัดทำคู่มือและขั้นตอน</t>
  </si>
  <si>
    <t>มาตรฐานการปฏิบัติงาน</t>
  </si>
  <si>
    <t>ตามภารกิจของเทศบาล</t>
  </si>
  <si>
    <t>๑. เพื่อให้ประชาชนได้รับความพึงพอใจ</t>
  </si>
  <si>
    <t>ในการมาติดต่อราชการ</t>
  </si>
  <si>
    <t>๒. เพื่อให้ประชาชนทราบขั้นตอน</t>
  </si>
  <si>
    <t>ระยะเวลา อัตราค่าบริการอย่างชัดเจน</t>
  </si>
  <si>
    <t>ในการเข้ามาติดต่องานราชการ</t>
  </si>
  <si>
    <t>๑. จัดทำคู่มือและขั้นตอนการปฏิบัติงาน</t>
  </si>
  <si>
    <t xml:space="preserve">ตามภารกิจของเทศบาล </t>
  </si>
  <si>
    <t>จำนวน ๓,๐๐๐ เล่ม</t>
  </si>
  <si>
    <t>๑. ทำให้ประชาชนมีความรู้ ความเข้าใจ</t>
  </si>
  <si>
    <t>เกี่ยวกับขั้นตอนในการติดต่อราชการ</t>
  </si>
  <si>
    <t>ประชาชนได้รับ</t>
  </si>
  <si>
    <t>ความพึงพอใจ</t>
  </si>
  <si>
    <t>ต่อคุณภาพให้</t>
  </si>
  <si>
    <t>บริการ</t>
  </si>
  <si>
    <t>ร้อยละของระดับ</t>
  </si>
  <si>
    <t>ของการรับบริการ</t>
  </si>
  <si>
    <t>ค่าไฟฟ้า ค่าโทรศัพท์ ค่าน้ำมันเชื้อเพลิง</t>
  </si>
  <si>
    <t>ได้แก่ เงินเดือน ค่าจ้าง ค่าตอบแทน</t>
  </si>
  <si>
    <t>ค่าจ้างเหมาบริการ ค่าน้ำประปา</t>
  </si>
  <si>
    <t>ค่ากำจัดขยะ ค่าเดินทางไปราชการ</t>
  </si>
  <si>
    <t>เป็นต้น</t>
  </si>
  <si>
    <t>๒. ส่งเสริมความโปร่งใสในการ</t>
  </si>
  <si>
    <t>ปฏิบัติราชการและป้องกันการทุจริต</t>
  </si>
  <si>
    <t>โดยประชาชนสามารถตรวจสอบ</t>
  </si>
  <si>
    <t>การทำงานของหน่วยงานได้ทุกขั้นตอน</t>
  </si>
  <si>
    <t>2. ประชาชนมีความปลอดภัยในชีวิต</t>
  </si>
  <si>
    <t>๒. เพื่อให้มีสถานที่ในการปฏิบัติงาน</t>
  </si>
  <si>
    <t>ของอปพร.</t>
  </si>
  <si>
    <t>ก่อสร้างศูนย์อปพร.เทศบาล</t>
  </si>
  <si>
    <t>ตำบลยางเนิ้ง จำนวน ๑ แห่ง</t>
  </si>
  <si>
    <t>๓. มีสถานที่ปฏิบัติงานของอปพร. และทำ</t>
  </si>
  <si>
    <t>ให้เกิดความรวดเร็วในการปฏิบัติงาน</t>
  </si>
  <si>
    <t>๒. เสริมสร้างองค์ความรู้ด้านการ</t>
  </si>
  <si>
    <t>ต่อต้านการทุจริตให้กับบุคลากรของ</t>
  </si>
  <si>
    <t>๓. รายได้เพิ่มขึ้น</t>
  </si>
  <si>
    <t>โครงการอนุรักษ์พันธุกรรมพืช</t>
  </si>
  <si>
    <t>อันเนื่องมาจากพระราชดำริ</t>
  </si>
  <si>
    <t>สมเด็จพระเทพรัตนราชสุดาฯ</t>
  </si>
  <si>
    <t>สยามบรมราชกุมารี</t>
  </si>
  <si>
    <t>(อพ.สธ)</t>
  </si>
  <si>
    <t>๑. เพื่อรักษาและอนุรักษ์ทรัพยากร</t>
  </si>
  <si>
    <t>ท้องถิ่นให้คงอยู่สืบไป</t>
  </si>
  <si>
    <t>๒. เพื่อให้มีการพัฒนาผลิตภัณฑ์จาก</t>
  </si>
  <si>
    <t>ทรัพยากรท้องถิ่น สร้างอาชีพ สร้างรายได้</t>
  </si>
  <si>
    <t>ให้ชุมชน</t>
  </si>
  <si>
    <t>ท้องถิ่น/ชุมชน ๘ หมู่บ้าน</t>
  </si>
  <si>
    <t>จัดทำฐานข้อมูลทรัพยากรท้องถิ่น</t>
  </si>
  <si>
    <t>ประวัติท้องถิ่น วิธีชุมชนเก็บข้อมูล</t>
  </si>
  <si>
    <t>พันธุ์พืช ตัวอย่างพืช ตัวอย่างดิน</t>
  </si>
  <si>
    <t>และการใช้ประโยชน์ ตลอดจน</t>
  </si>
  <si>
    <t>พัฒนาผลิตภัณฑ์จากทรัพยากร</t>
  </si>
  <si>
    <t>ท้องถิ่น</t>
  </si>
  <si>
    <t>มีศูนย์</t>
  </si>
  <si>
    <t>อนุรักษ์และ</t>
  </si>
  <si>
    <t>พัฒนา</t>
  </si>
  <si>
    <t>ทรัพยากร</t>
  </si>
  <si>
    <t>๑. สนองพระราชดำริสมเด็จพระเทพรัตน</t>
  </si>
  <si>
    <t>ราชสุดาฯ สยามบรมราชกุมารี</t>
  </si>
  <si>
    <t>๒. สามารถดำเนินงานปกปักรักษาทรัพยากร</t>
  </si>
  <si>
    <t>ท้องถิ่นในการสร้างอาชีพ และสร้างรายได้</t>
  </si>
  <si>
    <t>ฌาปนสถานภายในเขตเทศบาล</t>
  </si>
  <si>
    <t>จำนวน ๑ แห่ง</t>
  </si>
  <si>
    <t>บรรเทาสาธารณภัย</t>
  </si>
  <si>
    <t>โครงการปรับปรุงสิ่งอำนวย</t>
  </si>
  <si>
    <t>๑. เพื่ออำนวยความสะดวก</t>
  </si>
  <si>
    <t>ปรับปรุงห้องน้ำ ห้องส้วมและ</t>
  </si>
  <si>
    <t>ห้องน้ำ ห้องส้วม</t>
  </si>
  <si>
    <t>๑. คนพิการเข้าถึงและ</t>
  </si>
  <si>
    <t>ความสะดวกขั้นพื้นฐาน</t>
  </si>
  <si>
    <t>สำหรับคนพิการ</t>
  </si>
  <si>
    <t>ที่จอดรถคนพิการ ห้องน้ำขนาดกว้าง</t>
  </si>
  <si>
    <t>และที่จอดรถ</t>
  </si>
  <si>
    <t>ใช้ประโยชน์ในอาคารหรือ</t>
  </si>
  <si>
    <t>๔.๐๐ ม. ยาว ๖.๐๐ ม.</t>
  </si>
  <si>
    <t>คนพิการที่ได้รับ</t>
  </si>
  <si>
    <t>สถานที่ได้บนพื้นฐานของ</t>
  </si>
  <si>
    <t>ความต้องการพิเศษของ</t>
  </si>
  <si>
    <t>คนพิการแต่ละประเภท</t>
  </si>
  <si>
    <t>โครงการจัดซื้อซุ้มเฉลิม</t>
  </si>
  <si>
    <t>๑. เพื่อแสดงความจงรักภักดี</t>
  </si>
  <si>
    <t xml:space="preserve">จัดซื้อซุ้มเฉลิมพระเกียรติ </t>
  </si>
  <si>
    <t>ซุ้มเฉลิม</t>
  </si>
  <si>
    <t>๑. ประชาชนได้แสดงความ</t>
  </si>
  <si>
    <t>พระเกียรติ</t>
  </si>
  <si>
    <t>และรำลึกในพระมหากรุณาธิคุณ</t>
  </si>
  <si>
    <t>จำนวน ๑ ชุด</t>
  </si>
  <si>
    <t>จงรักภักดี</t>
  </si>
  <si>
    <t>๒. เพื่อให้ประชาชน ผู้ที่สัญจร</t>
  </si>
  <si>
    <t>ติดตั้งบริเวณสี่แยกยางเนิ้ง</t>
  </si>
  <si>
    <t>๒. เพื่อให้เกิดความสง่างาม</t>
  </si>
  <si>
    <t>ไป-มา บังเกิดความเป็นสิริมงคล</t>
  </si>
  <si>
    <t>และสมพระเกียรติ</t>
  </si>
  <si>
    <t>ต่อตนเองและครอบครัว</t>
  </si>
  <si>
    <t>๒. มีความเป็นระเบียบ</t>
  </si>
  <si>
    <t>เรียบร้อย</t>
  </si>
  <si>
    <t>โครงการจัดสร้างแท่น</t>
  </si>
  <si>
    <t>๑. เพื่อเป็นที่ประดิษฐาน</t>
  </si>
  <si>
    <t>ก่อสร้างแท่นพระพุทธรูป</t>
  </si>
  <si>
    <t>แท่นพระพุทธ</t>
  </si>
  <si>
    <t>๑. เพิ่มความเป็นสิริมงคล</t>
  </si>
  <si>
    <t>พระพุทธรูป</t>
  </si>
  <si>
    <t>รูปไว้สักการะ</t>
  </si>
  <si>
    <t>๒. เพื่อเคารพสักการะบูชา</t>
  </si>
  <si>
    <t>จำนวน 1 แห่ง</t>
  </si>
  <si>
    <t>โครงการสร้างลานกิจกรรม</t>
  </si>
  <si>
    <t>๑. เพื่อความความสะดวก</t>
  </si>
  <si>
    <t>ปรับปรุงพื้นที่ให้เหมาะสมและ</t>
  </si>
  <si>
    <t>ลานกิจกรรม</t>
  </si>
  <si>
    <t>๑. มีพื้นที่ที่เหมาะสมใน</t>
  </si>
  <si>
    <t>พร้อมทางเดิน</t>
  </si>
  <si>
    <t>ปลอดภัยต่อเด็กนักเรียน</t>
  </si>
  <si>
    <t>และทางเดิน</t>
  </si>
  <si>
    <t>การทำกิจกรรม</t>
  </si>
  <si>
    <t>ศูนย์พัฒนาเด็กเล็กเทศบาล</t>
  </si>
  <si>
    <t>ที่ปรับปรุง</t>
  </si>
  <si>
    <t>๑. ลดปัญหาภาวะหมอกควัน</t>
  </si>
  <si>
    <t>และการเผาเศษกิ่งไม้ ใบไม้</t>
  </si>
  <si>
    <t>ในพื้นที่ตำบลยางเนิ้ง</t>
  </si>
  <si>
    <t>๒. ให้บริการประชาชนใน</t>
  </si>
  <si>
    <t>ของประชาชนตำบลยางเนิ้ง</t>
  </si>
  <si>
    <t>ตำบลยางเนิ้งได้อย่างทั่วถึง</t>
  </si>
  <si>
    <t>โครงการซ่อมแซม ดัดแปลง</t>
  </si>
  <si>
    <t>ปรับปรุงรถบรรทุกขยะ</t>
  </si>
  <si>
    <t>๑. เพื่อให้บริการขนกิ่งไม้และใบไม้</t>
  </si>
  <si>
    <t>๒. ลดปัญหาภาวะหมอกควันและการ</t>
  </si>
  <si>
    <t>เผากิ่งไม้ใบไม้ในพื้นที่ตำบลยางเนิ้ง</t>
  </si>
  <si>
    <t>เศษกิ่งไม้ใบไม้ในพื้นที่ตำบลยางเนิ้ง</t>
  </si>
  <si>
    <t>การเผาลดลง</t>
  </si>
  <si>
    <t>๔. เพื่อประชาสัมพันธ์งานป้องกันและ</t>
  </si>
  <si>
    <t>ปฏิบัติการป้องกันและ</t>
  </si>
  <si>
    <t>ปราบปรามยาเสพติด</t>
  </si>
  <si>
    <t>โครงการปรับปรุงเสียงไร้สาย</t>
  </si>
  <si>
    <t>หมู่ที่ 1 ต.ยางเนิ้ง</t>
  </si>
  <si>
    <t xml:space="preserve">พร้อมบ่อพัก ค.ส.ล. จำนวน 12 บ่อ </t>
  </si>
  <si>
    <t>ก่อสร้างถนน ค.ส.ล. ซอยบ้าน</t>
  </si>
  <si>
    <t>หมู่ที่ 2 ต.ยางเนิ้ง</t>
  </si>
  <si>
    <t>ก่อสร้างถนน ค.ส.ล. ซอยหลัง</t>
  </si>
  <si>
    <t>ก่อสร้างถนน ค.ส.ล. ซอยหน้าบ้าน</t>
  </si>
  <si>
    <t>หมู่ที่ 6 ต.ยางเนิ้ง</t>
  </si>
  <si>
    <t>หรือพื้นที่ไม่น้อยกว่า 246 ตร.ม.</t>
  </si>
  <si>
    <t>หมู่ที่ 7 ต.ยางเนิ้ง</t>
  </si>
  <si>
    <t>ก่อสร้างถนน ค.ส.ล. พร้อมวางท่อ</t>
  </si>
  <si>
    <t xml:space="preserve">ก่อสร้างรางระบายน้ำ ค.ส.ล. </t>
  </si>
  <si>
    <t>ก่อสร้างวางท่อระบายน้ำ ค.ส.ล.</t>
  </si>
  <si>
    <t xml:space="preserve">ก่อสร้างวางท่อเหลี่ยม ค.ส.ล. </t>
  </si>
  <si>
    <t xml:space="preserve">อเนกประสงค์ - บ้านนายเคลื่อน </t>
  </si>
  <si>
    <t>๑. ประชาชนสามารถสัญจร</t>
  </si>
  <si>
    <t>ก่อสร้างถนนลูกรังซอยสวน</t>
  </si>
  <si>
    <t>นางจันทร์สุดา ทาทอง ถึงสวน</t>
  </si>
  <si>
    <t>ปรับปรุงและการซ่อมแซมบำรุง</t>
  </si>
  <si>
    <t xml:space="preserve">ผู้ที่จบการศึกษาใหม่ </t>
  </si>
  <si>
    <t>และประชาชนที่สนใจทั่วไป</t>
  </si>
  <si>
    <t>๑. ลดปัญหาการว่างงานอันเนื่องมาจาก</t>
  </si>
  <si>
    <t>ภาวะวิกฤตเศรษฐกิจหดตัว</t>
  </si>
  <si>
    <t>๑. ได้นำความรู้และทักษะในการ</t>
  </si>
  <si>
    <t>ดำเนินงานที่ประสบความสำเร็จมา</t>
  </si>
  <si>
    <t>พัฒนาและปรับใช้ในท้องถิ่นของตน</t>
  </si>
  <si>
    <t>๒. มีประสบการณ์การทำงานเพื่อ</t>
  </si>
  <si>
    <t>เตรียมเข้าสู่ตลาดแรงงาน</t>
  </si>
  <si>
    <t>นักเรียน/นักศึกษา</t>
  </si>
  <si>
    <t>ตามเกณฑ์ตลาดสดน่าซื้อ</t>
  </si>
  <si>
    <t>มีน้ำใช้เพื่อการอุปโภคบริโภค และด้าน</t>
  </si>
  <si>
    <t>๑. ประชาชนสามารถนำปุ๋ยน้ำ</t>
  </si>
  <si>
    <t>ชีวภาพไปใช้ประโยชน์</t>
  </si>
  <si>
    <t>๒. ลดปริมาณการเผาใบไม้และ</t>
  </si>
  <si>
    <t>ปัญหาหมอกควัน</t>
  </si>
  <si>
    <t>จัดการที่มีคุณภาพมาตรฐาน</t>
  </si>
  <si>
    <t>ในการรองรับนักท่องเที่ยว</t>
  </si>
  <si>
    <t>ในอนาคต</t>
  </si>
  <si>
    <t>โครงการจัดเวทีประชาคม</t>
  </si>
  <si>
    <t>ตำบล</t>
  </si>
  <si>
    <t>๖. การปรับปรุงดอกเอื้องบนต้นยาง</t>
  </si>
  <si>
    <t>2. จัดทำสื่อประชาสัมพันธ์การท่องเที่ยว</t>
  </si>
  <si>
    <t>๓. เพื่อให้ตลาดสดมีมาตรฐาน</t>
  </si>
  <si>
    <t>โครงการของสภาเด็กและเยาวชน</t>
  </si>
  <si>
    <t>๑. เพื่อส่งเสริมกิจกรรมของสภาเด็ก</t>
  </si>
  <si>
    <t>และเยาวชนในเขตเทศบาล</t>
  </si>
  <si>
    <t>๑. สำนึกรักท้องถิ่นของตนเอง</t>
  </si>
  <si>
    <t>๒. ได้เรียนรู้ถึงศิลปวัฒนธรรมท้องถิ่น</t>
  </si>
  <si>
    <t>๑. จัดกิจกรรมแสดงผลงานนักเรียน</t>
  </si>
  <si>
    <t>(ฝายกอตาล)</t>
  </si>
  <si>
    <t>๑. เพื่อก่อสร้างปรับปรุงระบบ</t>
  </si>
  <si>
    <t>ประปาหมู่บ้านให้มีประสิทธิภาพ</t>
  </si>
  <si>
    <t>ทางการเกษตร</t>
  </si>
  <si>
    <t>วัฒนธรรมท้องถิ่น</t>
  </si>
  <si>
    <t>๔. เด็กนักเรียนรู้และทราบวัฒนธรรม</t>
  </si>
  <si>
    <t>๓. ให้เด็กนักเรียนได้ทราบถึง</t>
  </si>
  <si>
    <t>ศิลปวัฒนธรรมท้องถิ่น</t>
  </si>
  <si>
    <t>5. เพื่อส่งเสริมการออกกำลังกาย</t>
  </si>
  <si>
    <t>ให้ประชาชน</t>
  </si>
  <si>
    <t>แผนพัฒนาเทศบาลสามปี (พ.ศ. ๒๕61-๒๕๖4)</t>
  </si>
  <si>
    <t>ข. ยุทธศาสตร์การพัฒนาขององค์กรปกครองส่วนท้องถิ่นในเขตจังหวัดเชียงใหม่</t>
  </si>
  <si>
    <t>ก. ยุทธศาสตร์จังหวัดที่ 1 การพัฒนาเศรษฐกิจอย่างสมดุลและยั่งยืน</t>
  </si>
  <si>
    <t>รวม</t>
  </si>
  <si>
    <t>๑. ยุทธศาสตร์การแก้ไขปัญหาความยากจน</t>
  </si>
  <si>
    <t xml:space="preserve"> ๑. จัดตั้งศูนย์จำหน่ายผลผลิต</t>
  </si>
  <si>
    <t>๒. ปรับปรุงซ่อมแซมอาคาร</t>
  </si>
  <si>
    <t>โครงการอบรมสร้างอาชีพ</t>
  </si>
  <si>
    <t>ให้กับชุมชน</t>
  </si>
  <si>
    <t>ประชาชน เช่น กิจกรรมปลูกผักปลอด</t>
  </si>
  <si>
    <t>กลุ่มแม่บ้านผู้ว่างงาน</t>
  </si>
  <si>
    <t>๖ โครงการ</t>
  </si>
  <si>
    <t>และปรับปรุงภูมิทัศน์ศูนย์</t>
  </si>
  <si>
    <t>จำหน่ายผลผลิตทางการเกษตร</t>
  </si>
  <si>
    <t>สามารถประกอบอาชีพหลัก หรืออาชีพ</t>
  </si>
  <si>
    <t>เสริมช่วยลดรายจ่ายและสร้างรายได้ให้แก่</t>
  </si>
  <si>
    <t>สารพิษ กิจกรรมส่งเสริมอาชีพตัดเย็บ</t>
  </si>
  <si>
    <t>เสื้อผ้า,ตัดผม,เลี้ยงสัตว์,ฝึกอบรมอาชีพ</t>
  </si>
  <si>
    <t xml:space="preserve">    ๑.2 แผนงานสร้างความเข้มแข็งของชุมชน</t>
  </si>
  <si>
    <t xml:space="preserve">    ๑.๑ แผนงานสังคมสงเคราะห์</t>
  </si>
  <si>
    <t>1 โครงการ</t>
  </si>
  <si>
    <t xml:space="preserve">    ๑.3 แผนงานเกษตร</t>
  </si>
  <si>
    <t>2. ยุทธศาสตร์ด้านการศึกษา  การกีฬา  การศาสนาและวัฒนธรรม</t>
  </si>
  <si>
    <t>โครงการสนับสนุนกิจกรรม</t>
  </si>
  <si>
    <t>ต่างๆของสถานศึกษาด้านศิลป</t>
  </si>
  <si>
    <t>และโครงการ</t>
  </si>
  <si>
    <t>ด้านการส่งเสริม</t>
  </si>
  <si>
    <t>๓. เด็กนักเรียนมีความรับผิดชอบต่อ</t>
  </si>
  <si>
    <t>ตนเองและส่วนรวม</t>
  </si>
  <si>
    <t>ครูและนักเรียนของศูนย์พัฒนา</t>
  </si>
  <si>
    <t>เด็กเล็กเทศบาลตำบลยางเนิ้ง</t>
  </si>
  <si>
    <t>5 โครงการ</t>
  </si>
  <si>
    <t>๒. เพื่อจัดตั้งศูนย์กีฬา,</t>
  </si>
  <si>
    <t xml:space="preserve"> ศูนย์ศิลปวัฒนธรรม</t>
  </si>
  <si>
    <t>โครงการส่งเสริมและสนับสนุนการ</t>
  </si>
  <si>
    <t>เป็นองค์กรปกครองส่วนท้องถิ่น</t>
  </si>
  <si>
    <t>ดีเด่นด้านวัฒนธรรม</t>
  </si>
  <si>
    <t>ก. ยุทธศาสตร์จังหวัดที่ 2 การสร้างสังคมแห่งวัฒนธรรม และคุณธรรม ยกระดับคุณภาพการศึกษาเพื่อการเรียนรู้ตลอดชีวิตและพัฒนาศักยภาพของคนให้พร้อมรับกับการเปลี่ยนแปลงและลดความเหลื่อมล้ำทางสังคม</t>
  </si>
  <si>
    <t>3. ยุทธศาสตร์ด้านการสาธารณสุขและพัฒนาคุณภาพชีวิต</t>
  </si>
  <si>
    <t xml:space="preserve">    3.๑ แผนงานงบกลาง</t>
  </si>
  <si>
    <t>2 โครงการ</t>
  </si>
  <si>
    <t xml:space="preserve">    3.2 แผนงานรักษาความสงบภายใน</t>
  </si>
  <si>
    <t xml:space="preserve">    3.3 แผนงานการศึกษา</t>
  </si>
  <si>
    <t xml:space="preserve">    3.4 แผนงานสาธารณสุข</t>
  </si>
  <si>
    <t xml:space="preserve">    3.5 แผนงานสังคมสงเคราะห์</t>
  </si>
  <si>
    <t xml:space="preserve">    3.6 แผนงานสร้างความเข้มแข็งของชุมชน</t>
  </si>
  <si>
    <t>3 โครงการ</t>
  </si>
  <si>
    <t>ก. ยุทธศาสตร์จังหวัดที่ 3 การจัดการทรัพยากรธรรมชาติ พลังงานและสิ่งแวดล้อมเพื่อเป็นฐานการพัฒนาอย่างยั่งยืน</t>
  </si>
  <si>
    <t>5. ยุทธศาสตร์ด้านการจัดการทรัพยากรธรรมชาติ สิ่งแวดล้อม และการท่องเที่ยว</t>
  </si>
  <si>
    <t xml:space="preserve">   5.๑ แผนงานสาธารณสุข</t>
  </si>
  <si>
    <t xml:space="preserve">   5.2 แผนงานเคหะและชุมชน</t>
  </si>
  <si>
    <t xml:space="preserve">๑. ปรับปรุงหนองฟาน </t>
  </si>
  <si>
    <t>พื้นที่จำนวน ๓,๐๐๐ ตารางเมตร</t>
  </si>
  <si>
    <t>เพื่อเป็นสวนสาธารณะ</t>
  </si>
  <si>
    <t>๒. ปรับปรุงสวนสาธารณะ</t>
  </si>
  <si>
    <t xml:space="preserve">   5.3 แผนงานสร้างความเข้มแข็งของชุมชน</t>
  </si>
  <si>
    <t>8 โครงการ</t>
  </si>
  <si>
    <t>งบประมาณและที่ผ่านมา</t>
  </si>
  <si>
    <t>ก. ยุทธศาสตร์จังหวัดที่ 4 การสร้างความมั่นคง ปลอดภัย และความสงบสุขของประชาชน</t>
  </si>
  <si>
    <t>ทุกประเภท</t>
  </si>
  <si>
    <t>6. ยุทธศาสตร์ด้านความมั่นคงปลอดภัย การป้องกันและบรรเทาสาธารณภัย การป้องกันยาเสพติดและผู้มีอิทธิพล</t>
  </si>
  <si>
    <t xml:space="preserve">   6.๑ แผนงานบริหารทั่วไป</t>
  </si>
  <si>
    <t xml:space="preserve">   6.2 แผนงานรักษาความสงบภายใน</t>
  </si>
  <si>
    <t>4 โครงการ</t>
  </si>
  <si>
    <t xml:space="preserve">   6.3 แผนงานสร้างความเข้มแข็งของชุมชน</t>
  </si>
  <si>
    <t>ก. ยุทธศาสตร์จังหวัดที่ 5 การพัฒนาระบบบริหารจัดการภาครัฐและการให้บริการประชาชนที่มีประสิทธิภาพ โปร่งใส และเป็นธรรม</t>
  </si>
  <si>
    <t>โครงการสนับสนุนการปฏิบัติ</t>
  </si>
  <si>
    <t>งานศูนย์บริการร่วม</t>
  </si>
  <si>
    <t>(ศูนย์ดำรงธรรม, ศูนย์ยุติธรรม)</t>
  </si>
  <si>
    <t>๑. ให้ความช่วยเหลือด้านกฎหมาย</t>
  </si>
  <si>
    <t>แก่ประชาชน</t>
  </si>
  <si>
    <t>๒. ให้คำแนะนำปัญหาข้อเท็จจริง</t>
  </si>
  <si>
    <t>๓. เผยแพร่ความรู้ด้านกฎหมาย</t>
  </si>
  <si>
    <t>7. ยุทธศาสตร์ด้านการบริหารจัดการที่ดี</t>
  </si>
  <si>
    <t xml:space="preserve">   7.๑ แผนงานบริหารทั่วไป</t>
  </si>
  <si>
    <t>๑. การจัดงานพระราชพิธี รัฐพิธี</t>
  </si>
  <si>
    <t>และวันสำคัญต่างๆ เช่น วันเฉลิมพระ</t>
  </si>
  <si>
    <t>ชนมพรรษา วันปิยมหาราช ฯลฯ</t>
  </si>
  <si>
    <t xml:space="preserve">๑. จัดซุ้มเฉลิมพระเกียรติ </t>
  </si>
  <si>
    <t>๒. เตรียมและตกแต่งสถานที่</t>
  </si>
  <si>
    <t>๓. ซื้อผ้าแพร ผ้าริ้ว ธงชาติ ป้ายสัญลักษณ์</t>
  </si>
  <si>
    <t>ดอกไม้ธูปเทียน พานพุ่มถวายสักการะ</t>
  </si>
  <si>
    <t>พวงมาลา ดอกไม้ กระเช้าดอกไม้ ฯลฯ</t>
  </si>
  <si>
    <t xml:space="preserve">   7.2 แผนงานเคหะและชุมชน</t>
  </si>
  <si>
    <t xml:space="preserve">   7.3 แผนงานสร้างความเข้มแข็งของชุมชน</t>
  </si>
  <si>
    <t>กลุ่มเกษตรและประชาชน</t>
  </si>
  <si>
    <t>ที่สนใจในเขตเทศบาล</t>
  </si>
  <si>
    <t>มีศูนย์การเรียนรู้</t>
  </si>
  <si>
    <t>จำนวน ๑ ศูนย์</t>
  </si>
  <si>
    <t>โครงการงานรัฐพิธี</t>
  </si>
  <si>
    <t>และวันสำคัญต่างๆ</t>
  </si>
  <si>
    <t xml:space="preserve">    2.๑ แผนงานงบกลาง</t>
  </si>
  <si>
    <t>โครงการสมทบกองทุนสวัสดิการ</t>
  </si>
  <si>
    <t>๑. เพื่อเป็นสวัสดิการให้แก่สมาชิก</t>
  </si>
  <si>
    <t>ประชาชนในพื้นที่ระดับหมู่บ้าน</t>
  </si>
  <si>
    <t>หมู่บ้านที่ได้รับ</t>
  </si>
  <si>
    <t>๑. ความเป็นน้ำหนึ่งใจเดียวกันในการ</t>
  </si>
  <si>
    <t>ชุมชนตำบลยางเนิ้ง</t>
  </si>
  <si>
    <t>๒. เพื่อช่วยเหลือสมาชิกเมื่อคลอด</t>
  </si>
  <si>
    <t>และตำบลยางเนิ้ง</t>
  </si>
  <si>
    <t>เงินสมทบเพื่อ</t>
  </si>
  <si>
    <t>ดำเนินกิจกรรมของกองทุน</t>
  </si>
  <si>
    <t>บุตร,เจ็บป่วย,เสียชีวิต,ทุพพลภาพ</t>
  </si>
  <si>
    <t>พัฒนาสวัสดิการ</t>
  </si>
  <si>
    <t>๒. สมาชิกได้ขวัญกำลังใจที่ดีได้รับ</t>
  </si>
  <si>
    <t>๓. เพื่อประชาชนมีจิตสำนึกต่อ</t>
  </si>
  <si>
    <t>ชุมชนให้ดีขึ้น</t>
  </si>
  <si>
    <t>สวัสดิการความช่วยเหลืออย่างทั่วถึง</t>
  </si>
  <si>
    <t>ชุมชนสังคม ร่วมกัน</t>
  </si>
  <si>
    <t>๓. การมีส่วนร่วมของสมาชิกในการ</t>
  </si>
  <si>
    <t>๔. เพื่อให้สมาชิกมีส่วนร่วมในการ</t>
  </si>
  <si>
    <t>ดำเนินกิจกรรมกองทุนมีมากขึ้น</t>
  </si>
  <si>
    <t>ดำเนินงานกองทุนร่วมกัน</t>
  </si>
  <si>
    <t>๔. บรรลุวัตถุประสงค์ของโครงการ</t>
  </si>
  <si>
    <t>๕. เพื่อให้ทุกคนมีความเสียสละ</t>
  </si>
  <si>
    <t>สามารถช่วยเหลือผู้สูงอายุ,ผู้พิการ,</t>
  </si>
  <si>
    <t>และรู้จักให้ความช่วยเหลือซึ่งกันและกัน</t>
  </si>
  <si>
    <t>ผู้ด้อยโอกาส แก่ทุกคนในชุมชนและ</t>
  </si>
  <si>
    <t>๖. เพื่อสร้างความรักสมัครสมาน</t>
  </si>
  <si>
    <t>สร้างความรัก สามัคคีในชุมชน</t>
  </si>
  <si>
    <t>สามัคคีในพื้นที่หมู่บ้าน/ตำบล</t>
  </si>
  <si>
    <t xml:space="preserve">    2.2 แผนงานการศึกษา</t>
  </si>
  <si>
    <t xml:space="preserve">    2.3 แผนงานสังคมสงเคราะห์</t>
  </si>
  <si>
    <t xml:space="preserve">    2.4 แผนงานการศาสนา วัฒนธรรมและนันทนาการ</t>
  </si>
  <si>
    <t>6 โครงการ</t>
  </si>
  <si>
    <t>โครงการส่งเสริมและสนับสนุน</t>
  </si>
  <si>
    <t>๑. ทำให้เด็กมีการพัฒนาตามเกณฑ์</t>
  </si>
  <si>
    <t>๑. เด็กนักเรียนในโรงเรียนสังกัดสพฐ.</t>
  </si>
  <si>
    <t>จำนวนโรงเรียน</t>
  </si>
  <si>
    <t>๑. ทำให้เด็กมีการพัฒนาตาม</t>
  </si>
  <si>
    <t>มาตรฐานทางด้านร่างกายและจิตใจ</t>
  </si>
  <si>
    <t>๒. ศูนย์พัฒนาเด็กเล็กของเทศบาลฯ</t>
  </si>
  <si>
    <t>เกณฑ์มาตรฐาน</t>
  </si>
  <si>
    <t>๓. โรงเรียนเทศบาลตำบลยางเนิ้ง</t>
  </si>
  <si>
    <t xml:space="preserve">อาหารกลางวันและอาหารเสริม </t>
  </si>
  <si>
    <t>(นม) โรงเรียนภายใน</t>
  </si>
  <si>
    <t>เขตเทศบาล</t>
  </si>
  <si>
    <t>ก. ยุทธศาสตร์จังหวัดที่ 4 การสร้างความมั่นคง ปลอดภัย และความสงบสุขของประชาชนและลดความเหลื่อมล้ำทางสังคม</t>
  </si>
  <si>
    <t>โครงการจัดตั้งอินเตอร์เน็ตไร้สาย</t>
  </si>
  <si>
    <t>๑. เพื่อให้ประชาชนได้ใช้ประโยชน์ใน</t>
  </si>
  <si>
    <t>การสืบค้น เข้าถึงข้อมูลโดยผ่านระบบ</t>
  </si>
  <si>
    <t>เครือข่ายอินเตอร์เน็ตไร้สาย</t>
  </si>
  <si>
    <t>๒. เพื่อส่งเสริมการแลกเปลี่ยน</t>
  </si>
  <si>
    <t>เข้าถึงข้อมูลข่าวสารสารสนเทศ</t>
  </si>
  <si>
    <t>ระหว่างชุมชน/ท้องถิ่น</t>
  </si>
  <si>
    <t>๓. ประชาชนหรือสมาชิกภายในชุมชน</t>
  </si>
  <si>
    <t>ได้มีโอกาสใช้ระบบอินเตอร์เน็ตได้ง่าย</t>
  </si>
  <si>
    <t>โดยไม่มีค่าใช้จ่ายในความเร็วที่เหมาะสม</t>
  </si>
  <si>
    <t>๔. เพิ่มศักยภาพในการเรียนรู้ให้กับ</t>
  </si>
  <si>
    <t>ชุมชน การเข้าถึงข้อมูลใหม่ๆ เพื่อก่อ</t>
  </si>
  <si>
    <t>ให้เกิดความรู้ที่จะสามารถพัฒนา</t>
  </si>
  <si>
    <t>ชุมชนต่อไป</t>
  </si>
  <si>
    <t>บริการประชาชนและนักท่องเที่ยว</t>
  </si>
  <si>
    <t xml:space="preserve"> (wifi ชุมชน)</t>
  </si>
  <si>
    <t>ประชาชนและนักท่องเที่ยว</t>
  </si>
  <si>
    <t>๑. ทำให้มีระบบอินเตอร์เน็ตไร้สาย</t>
  </si>
  <si>
    <t>ดำเนินการติดตั้ง</t>
  </si>
  <si>
    <t>สำหรับการเข้าถึง/แลกเปลี่ยนข้อมูล</t>
  </si>
  <si>
    <t>อินเตอร์เน็ต</t>
  </si>
  <si>
    <t>ระหว่างกันภายในชุมชน</t>
  </si>
  <si>
    <t>๒. ทำให้ช่วยประหยัดค่าใช้จ่าย</t>
  </si>
  <si>
    <t>เกี่ยวกับการใช้งานระบบอินเตอร์เน็ต</t>
  </si>
  <si>
    <t>ภายในชุมชน</t>
  </si>
  <si>
    <t>๓. ช่วยเพิ่มขีดความสามารถในการ</t>
  </si>
  <si>
    <t>ขยายโอกาสทางการศึกษาและธุรกิจ</t>
  </si>
  <si>
    <t>ของชุมชน</t>
  </si>
  <si>
    <t>๔. เพิ่มช่องทางในการประชาสัมพันธ์</t>
  </si>
  <si>
    <t>ข่าวสารของหน่วยงานราชการกับ</t>
  </si>
  <si>
    <t>ประชาชนในชุมชน</t>
  </si>
  <si>
    <t>จัดตั้งระบบอินเตอร์เน็ตไร้สาย</t>
  </si>
  <si>
    <t>เพื่ออำนวยความสะดวก</t>
  </si>
  <si>
    <t>ในการเข้าถึงข้อมูลสำหรับ</t>
  </si>
  <si>
    <t>ก่อสร้างถนน ค.ส.ล.</t>
  </si>
  <si>
    <t>และถนนลาดยางแอสฟัลท์ติก</t>
  </si>
  <si>
    <t xml:space="preserve">หมู่ที่ 1 ต.ยางเนิ้ง  </t>
  </si>
  <si>
    <t>หรือพื้นที่ไม่น้อยกว่า 168  ตร.ม.</t>
  </si>
  <si>
    <t xml:space="preserve">ถนน ค.ส.ล.ขนาดกว้าง  4.00 ม.   </t>
  </si>
  <si>
    <t xml:space="preserve"> ยาว 42 ม. หนา 0.15 ม. </t>
  </si>
  <si>
    <t>ซอยบ้านนางจีระพรรณ ไชยมงคล</t>
  </si>
  <si>
    <t>หมู่ที่ ๑ ต.ยางเนิ้ง</t>
  </si>
  <si>
    <t xml:space="preserve">ถนน ค.ส.ล.ขนาดกว้าง  3.50 ม.   </t>
  </si>
  <si>
    <t xml:space="preserve"> ยาว 21.50 ม. หนา 0.15 ม. </t>
  </si>
  <si>
    <t>หรือพื้นที่ไม่น้อยกว่า 73.50  ตร.ม.</t>
  </si>
  <si>
    <t>ก่อสร้างถนน ค.ส.ล. บ้านนายนภัทร</t>
  </si>
  <si>
    <t xml:space="preserve"> ยาว 49 ม. หนา 0.15 ม. </t>
  </si>
  <si>
    <t>หรือพื้นที่ไม่น้อยกว่า 196  ตร.ม.</t>
  </si>
  <si>
    <t>ก่อสร้างถนน ค.ส.ล. พร้อมระบบ</t>
  </si>
  <si>
    <t>ระบายน้ำ ซอยบ้านนายพรชัย สุต๋า</t>
  </si>
  <si>
    <t>ถึงลำเหมืองสาธารณะหน้าบ้าน</t>
  </si>
  <si>
    <t xml:space="preserve">นายบุญรัตน์ อินทะวัง </t>
  </si>
  <si>
    <t>หมู่ที่ ๒ ต.ยางเนิ้ง</t>
  </si>
  <si>
    <t>ถนน ค.ส.ล. กว้าง ๔.๐๐ ม. ยาว ๒๕๙ ม.</t>
  </si>
  <si>
    <t>หนา ๐.๑๕ ม. และวางท่อระบายน้ำ</t>
  </si>
  <si>
    <t>ค.ส.ล. ขนาด  Ø ๐.๔๐ ม. ยาว ๒๒๗ ม.</t>
  </si>
  <si>
    <t>พร้อมบ่อพัก ค.ส.ล. จำนวน ๓๒ บ่อและ</t>
  </si>
  <si>
    <t>วางท่อระบายน้ำ ค.ส.ล. ขนาด  Ø ๐.๘๐ ม.</t>
  </si>
  <si>
    <t>ยาว ๓๘ ม. พร้อมบ่อพัก ค.ส.ล. จำนวน</t>
  </si>
  <si>
    <t>๕ บ่อ</t>
  </si>
  <si>
    <t>นางเย็น - สวนนายมา สุต๋า</t>
  </si>
  <si>
    <t>ถนน ค.ส.ล. กว้าง ๔.๐๐ ม. ยาว 85 ม.</t>
  </si>
  <si>
    <t xml:space="preserve">หนา ๐.๑๕ ม. หรือพื้นที่ไม่น้อยกว่า </t>
  </si>
  <si>
    <t>๘๙๑ ตร.ม.</t>
  </si>
  <si>
    <t>นายบัณฑิต สุต๋า - สวนนางฉลวย</t>
  </si>
  <si>
    <t>สุต๋า หมู่ที่ ๒ ต.ยางเนิ้ง</t>
  </si>
  <si>
    <t>ถนน ค.ส.ล. กว้าง ๓.๐๐ ม. ยาว ๑๖๙ ม.</t>
  </si>
  <si>
    <t>๕๐๗ ตร.ม.</t>
  </si>
  <si>
    <t>ด.ต.โสภา ชูมา</t>
  </si>
  <si>
    <t>ถนน ค.ส.ล. กว้าง ๓.๐๐ ม. ยาว 20 ม.</t>
  </si>
  <si>
    <t>60 ตร.ม.</t>
  </si>
  <si>
    <t>นางอรสา หน่อปัน</t>
  </si>
  <si>
    <t>ถนน ค.ส.ล. กว้าง ๓.๐๐ ม. ยาว 60 ม.</t>
  </si>
  <si>
    <t>180 ตร.ม.</t>
  </si>
  <si>
    <t>ระบายน้ำ ซอยหน้าบ้าน</t>
  </si>
  <si>
    <t>นางรุจิกาญจน์ โรจน์เจริญธิติ - หน้า</t>
  </si>
  <si>
    <t>บ้านนายบัญญัติ กองเงิน - สวนนาง</t>
  </si>
  <si>
    <t xml:space="preserve">จินตนา กองเงิน </t>
  </si>
  <si>
    <t>หมู่ที่ ๓ ต.ยางเนิ้ง</t>
  </si>
  <si>
    <t>รางระบายน้ำ ค.ส.ล. ขนาดกว้าง ๐.๓๐ ม.</t>
  </si>
  <si>
    <t>ยาว ๑๐๐ ม. ลึกเฉลี่ย ๐.๒๕ ม.</t>
  </si>
  <si>
    <t>ถนน ค.ส.ล. กว้าง ๔.๐๐ ม. ยาว ๖๕ ม.</t>
  </si>
  <si>
    <t>หนา ๐.๑๕ ม. และวาท่อระบายน้ำ ค.ส.ล.</t>
  </si>
  <si>
    <t>ขนาด Ø ๐.๘๐ ม. ยาว ๗๕ ม. พร้อมบ่อพัก</t>
  </si>
  <si>
    <t>ค.ส.ล. จำนวน ๑๐ บ่อ ความยาวรวม</t>
  </si>
  <si>
    <t>๘๕ ม.</t>
  </si>
  <si>
    <t>ธนาคารกรุงเทพ หมู่ที่ ๓ ต.ยางเนิ้ง</t>
  </si>
  <si>
    <t>ถนน ค.ส.ล. กว้าง ๔.๐๐ ม. ยาว ๒๒0 ม.</t>
  </si>
  <si>
    <t>๕๖๗.๕๐ ตร.ม.</t>
  </si>
  <si>
    <t>ก่อสร้างถนน ค.ส.ล. หมู่บ้านสุขสันต์</t>
  </si>
  <si>
    <t>หมู่ที่ ๔ ต.ยางเนิ้ง</t>
  </si>
  <si>
    <t>ถนน ค.ส.ล. กว้าง ๔.๐๐ ม. ยาว 125 ม.</t>
  </si>
  <si>
    <t>500 ตร.ม.</t>
  </si>
  <si>
    <t>ก่อสร้างถนน ค.ส.ล. ซอยบ้านนาง</t>
  </si>
  <si>
    <t>จันทร สมเกตุ - หน้าบ้านนางสาย</t>
  </si>
  <si>
    <t>สมเกตุ หมู่ที่ ๔ ต.ยางเนิ้ง</t>
  </si>
  <si>
    <t>ถนน ค.ส.ล. กว้าง 2.50 ม. ยาว 150 ม.</t>
  </si>
  <si>
    <t>375 ตร.ม.</t>
  </si>
  <si>
    <t>ก่อสร้างถนน ค.ส.ล. ซอยแยก</t>
  </si>
  <si>
    <t>เจ็กต้น - ลำเหมืองสัน</t>
  </si>
  <si>
    <t>ถนน ค.ส.ล. กว้าง 4.00 ม. ยาว 314 ม.</t>
  </si>
  <si>
    <t>1,256 ตร.ม.</t>
  </si>
  <si>
    <t>นายสมบูรณ์ เงาทอง</t>
  </si>
  <si>
    <t>หมู่ที่ ๖ ต.ยางเนิ้ง</t>
  </si>
  <si>
    <t xml:space="preserve">ถนน ค.ส.ล. กว้าง 2.00-3.00 ม. </t>
  </si>
  <si>
    <t xml:space="preserve">ยาว 59 ม. หนา ๐.๑๕ ม. </t>
  </si>
  <si>
    <t>หรือพื้นที่ไม่น้อยกว่า 156 ตร.ม.</t>
  </si>
  <si>
    <t>นายพร กองต๋า - บ้านนายอนันต์</t>
  </si>
  <si>
    <t>พุทธปวน หมู่ที่ ๖ ต.ยางเนิ้ง</t>
  </si>
  <si>
    <t xml:space="preserve">ถนน ค.ส.ล. กว้าง 3.00 ม. </t>
  </si>
  <si>
    <t xml:space="preserve">ยาว 82 ม. หนา ๐.๑๕ ม. </t>
  </si>
  <si>
    <t>ก่อสร้างถนนคอนกรีตเสริมเหล็ก</t>
  </si>
  <si>
    <t>และบ่อพัก ค.ส.ล. ซอยร่มเย็น- ถนน</t>
  </si>
  <si>
    <t>เชียงใหม่-ลำปาง หมู่ที่ ๗ ต.ยางเนิ้ง</t>
  </si>
  <si>
    <t>กว้าง ๓.๕๐ ม. ยาว ๔๘๐ ม.</t>
  </si>
  <si>
    <t xml:space="preserve">หนา ๐.๑๕ ม. และบ่อพัก ค.ส.ล. </t>
  </si>
  <si>
    <t>ขนาด ๐.๘๐x๐.๘๐x0.80 ม.</t>
  </si>
  <si>
    <t>จำนวน ๔๐ บ่อ</t>
  </si>
  <si>
    <t>ระบายน้ำ ค.ส.ล. ซอยบ้านนาย</t>
  </si>
  <si>
    <t>พจน์ วรรณรัตน์-ลำเหมืองกอแหน</t>
  </si>
  <si>
    <t>หมู่ที่ ๗ ต.ยางเนิ้ง</t>
  </si>
  <si>
    <t xml:space="preserve">ถนน ค.ส.ล. กว้างเฉลี่ย 3.00 ม. </t>
  </si>
  <si>
    <t xml:space="preserve">ยาว 235 ม. หนา ๐.๑๕ ม. </t>
  </si>
  <si>
    <t>หรือพื้นที่ไม่น้อยกว่า 705 ตร.ม.</t>
  </si>
  <si>
    <t>และวางท่อระบายน้ำ ค.ส.ล.  Ø 0.40 ม.</t>
  </si>
  <si>
    <t xml:space="preserve">ยาว ๒๑๑ ม. พร้อมบ่อพัก ค.ส.ล. </t>
  </si>
  <si>
    <t>จำนวน ๒๔ บ่อ ความยาวรวม ๒๓๕ ม.</t>
  </si>
  <si>
    <t>นายประสิทธิ์ บุญมา</t>
  </si>
  <si>
    <t>หมู่ที่ ๑ ต.สารภี</t>
  </si>
  <si>
    <t xml:space="preserve">ถนน ค.ส.ล.ขนาดกว้าง  ๓.00 ม.   </t>
  </si>
  <si>
    <t xml:space="preserve"> ยาว ๓2 ม. หนา 0.15 ม. </t>
  </si>
  <si>
    <t>หรือพื้นที่ไม่น้อยกว่า 96  ตร.ม.</t>
  </si>
  <si>
    <t>รางระบายน้ำ ค.ส.ล.</t>
  </si>
  <si>
    <t>และคลองส่งน้ำ ค.ส.ล.</t>
  </si>
  <si>
    <t xml:space="preserve">พร้อมขยายผิวจราจร ค.ส.ล. </t>
  </si>
  <si>
    <t>ลำเหมืองเลียบถนนสายบ้านลุ่ม</t>
  </si>
  <si>
    <t>ร้องยาว หมู่ที่ ๑ ต.ยางเนิ้ง</t>
  </si>
  <si>
    <t xml:space="preserve">วางท่อระบายน้ำ Ø 1.00 ม. ยาว 630 ม. </t>
  </si>
  <si>
    <t xml:space="preserve">พร้อมบ่อพัก ค.ส.ล. จำนวน 70 บ่อ </t>
  </si>
  <si>
    <t xml:space="preserve">ความยาวรวม 700 ม. </t>
  </si>
  <si>
    <t>พร้อมขยายผิวจราจร ค.ส.ล. ขนาดกว้าง</t>
  </si>
  <si>
    <t>๒.๐๐ ม. ยาว ๑๐๐ ม.</t>
  </si>
  <si>
    <t xml:space="preserve">นายบุญเลิศ ถาผ่อง </t>
  </si>
  <si>
    <t xml:space="preserve">วางท่อระบายน้ำ Ø 0.60 ม. ยาว 251 ม. </t>
  </si>
  <si>
    <t xml:space="preserve">พร้อมบ่อพัก ค.ส.ล. จำนวน 29 บ่อ </t>
  </si>
  <si>
    <t xml:space="preserve">ความยาวรวม 280 ม. </t>
  </si>
  <si>
    <t xml:space="preserve">บ้านนายสมเกียรติ จันทร์เป็ง - </t>
  </si>
  <si>
    <t>ลำเหมืองสาธารณะ</t>
  </si>
  <si>
    <t xml:space="preserve">วางท่อระบายน้ำ Ø 0.40 ม. ยาว 93 ม. </t>
  </si>
  <si>
    <t xml:space="preserve">พร้อมบ่อพัก ค.ส.ล. จำนวน 13 บ่อ </t>
  </si>
  <si>
    <t xml:space="preserve">ความยาวรวม 106 ม. </t>
  </si>
  <si>
    <t>ก่อสร้างรางระบายน้ำ ค.ส.ล.</t>
  </si>
  <si>
    <t xml:space="preserve">ซอยหน้าบ้านนายศักดิ์ชัย แซ่จ๋าว - </t>
  </si>
  <si>
    <t>รางระบายน้ำเดิมหน้าบ้านนาง</t>
  </si>
  <si>
    <t>แววมณี พาร์คิน หมู่ที่ ๒ ต.ยางเนิ้ง</t>
  </si>
  <si>
    <t xml:space="preserve">รางระบายน้ำ ค.ส.ล. ขนาดกว้าง 0.30 ม. </t>
  </si>
  <si>
    <t>ยาว 35 ม. ลึกเฉลี่ย 0.25 ม.</t>
  </si>
  <si>
    <t>พร้อมบ่อพัก ค.ส.ล. ซอยบ้าน</t>
  </si>
  <si>
    <t>สวนนายสมบูรณ์ สุต๋า</t>
  </si>
  <si>
    <t>นางเย็น - ลำเหมืองสาธารณะ</t>
  </si>
  <si>
    <t xml:space="preserve">วางท่อระบายน้ำ Ø 0.40 ม. ยาว 74 ม. </t>
  </si>
  <si>
    <t xml:space="preserve">พร้อมบ่อพัก ค.ส.ล. จำนวน 10 บ่อ </t>
  </si>
  <si>
    <t xml:space="preserve">ความยาวรวม 84 ม. </t>
  </si>
  <si>
    <t>พร้อมบ่อพัก ค.ส.ล. ซอยลำเหมือง</t>
  </si>
  <si>
    <t>สาธารณะหน้าบ้านนายสมบัติ จิตคำ</t>
  </si>
  <si>
    <t xml:space="preserve">วางท่อระบายน้ำ Ø 1.00 ม. ยาว 75 ม. </t>
  </si>
  <si>
    <t xml:space="preserve">ความยาวรวม 85 ม. </t>
  </si>
  <si>
    <t>พร้อมบ่อพัก ค.ส.ล. ลำเหมือง</t>
  </si>
  <si>
    <t xml:space="preserve">สาธารณะหลังบ้านนางหฤทัย </t>
  </si>
  <si>
    <t>ไชยวงศ์ หมู่ที่ ๓ ต.ยางเนิ้ง</t>
  </si>
  <si>
    <t xml:space="preserve">วางท่อระบายน้ำ Ø 1.00 ม. ยาว 450 ม. </t>
  </si>
  <si>
    <t xml:space="preserve">พร้อมบ่อพัก ค.ส.ล. จำนวน 50 บ่อ </t>
  </si>
  <si>
    <t xml:space="preserve">ความยาวรวม 500 ม. </t>
  </si>
  <si>
    <t>ซอยหน้าอาคารพาณิชย์หมู่บ้าน</t>
  </si>
  <si>
    <t>รัตนาวิลล่า หมู่ที่ ๓ ต.ยางเนิ้ง</t>
  </si>
  <si>
    <t>ยาว 79 ม. ลึกเฉลี่ย 0.25 ม.</t>
  </si>
  <si>
    <t xml:space="preserve">ซอยหน้าบ้านนายเจริญ ไชยวงศ์ - </t>
  </si>
  <si>
    <t xml:space="preserve">ลำเหมืองพญาคำ </t>
  </si>
  <si>
    <t>ยาว 100 ม. ลึกเฉลี่ย 0.25 ม.</t>
  </si>
  <si>
    <t>สาธารณะข้างบ้านนายสัมฤทธิ์</t>
  </si>
  <si>
    <t>สาธารณะหลังธนาคารกรุงเทพ</t>
  </si>
  <si>
    <t xml:space="preserve">วางท่อระบายน้ำ Ø 1.00 ม. ยาว 257 ม. </t>
  </si>
  <si>
    <t xml:space="preserve">พร้อมบ่อพัก ค.ส.ล. จำนวน 28 บ่อ </t>
  </si>
  <si>
    <t xml:space="preserve">ความยาวรวม 285 ม. </t>
  </si>
  <si>
    <t>ซอยหน้าบ้านนายจำรูญ หนูคง</t>
  </si>
  <si>
    <t>ยาว 110 ม. ลึกเฉลี่ย 0.25 ม.</t>
  </si>
  <si>
    <t>พร้อมบ่อพัก ค.ส.ล. ลำเหมืองสัน</t>
  </si>
  <si>
    <t>(ช่วงบ้านนายจันทร แก้วใจ - บ้าน</t>
  </si>
  <si>
    <t>นางเพลินพิศ ชัยชนะ)</t>
  </si>
  <si>
    <t xml:space="preserve">วางท่อระบายน้ำ Ø 0.80 ม. ยาว 225 ม. </t>
  </si>
  <si>
    <t xml:space="preserve">ความยาวรวม 284 ม. </t>
  </si>
  <si>
    <t>สาธารณะหน้าร้านแฝดประดับยนต์</t>
  </si>
  <si>
    <t xml:space="preserve">หมู่ที่ 5 ต.ยางเนิ้ง </t>
  </si>
  <si>
    <t>วางท่อเหลี่ยม ค.ส.ล. 1.20 x 1.20 ม.</t>
  </si>
  <si>
    <t xml:space="preserve"> ยาว 65 ม. พร้อมบ่อพัก ค.ส.ล. 7 บ่อ</t>
  </si>
  <si>
    <t>สาธารณะหลังบ้านนายธีรพันธ์</t>
  </si>
  <si>
    <t>สมย้อย หมู่ที่ ๖ ต.ยางเนิ้ง</t>
  </si>
  <si>
    <t xml:space="preserve">วางท่อระบายน้ำ Ø 0.80 ม. ยาว 140 ม. </t>
  </si>
  <si>
    <t xml:space="preserve">พร้อมบ่อพัก ค.ส.ล. จำนวน 16 บ่อ </t>
  </si>
  <si>
    <t xml:space="preserve">ความยาวรวม 156 ม. </t>
  </si>
  <si>
    <t xml:space="preserve">สาธารณะจากสวนนายผัด เงาทอง - </t>
  </si>
  <si>
    <t>สวนนายอนุสิน เขื่อนคำ</t>
  </si>
  <si>
    <t xml:space="preserve">วางท่อระบายน้ำ Ø 1.00 ม. ยาว 125 ม. </t>
  </si>
  <si>
    <t xml:space="preserve">ความยาวรวม 137 ม. </t>
  </si>
  <si>
    <t>ลำเหมืองซอยหน้าบ้านนางยวง</t>
  </si>
  <si>
    <t>ทิพย์สม หมู่ที่ ๗ ต.ยางเนิ้ง</t>
  </si>
  <si>
    <t>วางท่อเหลี่ยม ค.ส.ล. 2-1.50 x 1.50 ม.</t>
  </si>
  <si>
    <t xml:space="preserve"> ยาว 7.00 ม. </t>
  </si>
  <si>
    <t>นายต๋า อินคำ - ลำเหมืองกอแหน</t>
  </si>
  <si>
    <t xml:space="preserve">วางท่อระบายน้ำ Ø 1.00 ม. ยาว 99 ม. </t>
  </si>
  <si>
    <t xml:space="preserve">ความยาวรวม 109 ม. </t>
  </si>
  <si>
    <t>ก่อสร้างคลองส่งน้ำ ค.ส.ล.</t>
  </si>
  <si>
    <t>ลำเหมืองสาธารณะเลียบถนนสาย</t>
  </si>
  <si>
    <t>ป่าแดด - บ้านธิ หมู่ที่ ๑ ต.สารภี</t>
  </si>
  <si>
    <t>ศิริ - ถนนเลียบทางรถไฟ</t>
  </si>
  <si>
    <t>คลองส่งน้ำ ขนาดกว้าง ๑.๕๐ ม.</t>
  </si>
  <si>
    <t>ยาว ๕๔๔ ม. ลึกเฉลี่ย ๑.๐๐ ม.</t>
  </si>
  <si>
    <t>ลำเหมืองสาธารณะหน้าโรงงาน</t>
  </si>
  <si>
    <t>ศรีวรรณา - หน้าบ้านนางวรรณา</t>
  </si>
  <si>
    <t>เอี่ยมอุไร หมู่ที่ ๑ ต.สารภี</t>
  </si>
  <si>
    <t>ยาว ๘๐ ม. ลึกเฉลี่ย ๑.๐๐ ม.</t>
  </si>
  <si>
    <t>ลำเหมืองสาธารณะหน้าบ้าน</t>
  </si>
  <si>
    <t>นายวีระเดช อาเซ็ง</t>
  </si>
  <si>
    <t>ยาว 23๐ ม. ลึกเฉลี่ย ๑.๐๐ ม.</t>
  </si>
  <si>
    <t>ลำเหมืองสาธารณะหลังบ้าน</t>
  </si>
  <si>
    <t>นายอนุพันธ์ วิสัย - ที่ตั้งระบบ</t>
  </si>
  <si>
    <t>ประปาหมู่บ้าน หมู่ที่ ๑ ต.สารภี</t>
  </si>
  <si>
    <t>ยาว 27๐ ม. ลึกเฉลี่ย ๑.๐๐ ม.</t>
  </si>
  <si>
    <t>นายเกษม สุกิน - ลำเหมือง</t>
  </si>
  <si>
    <t>ร้องซาววา หมู่ที่ ๑ ต.สารภี</t>
  </si>
  <si>
    <t>ยาว 271 ม. ลึกเฉลี่ย ๑.๐๐ ม.</t>
  </si>
  <si>
    <t>ลำเหมืองสาธารณะข้างบริษัท</t>
  </si>
  <si>
    <t>PDS - ลำเหมืองร้องซาววา</t>
  </si>
  <si>
    <t>ยาว 82 ม. ลึกเฉลี่ย ๑.๐๐ ม.</t>
  </si>
  <si>
    <t>ก่อสร้างกำแพงกันดิน</t>
  </si>
  <si>
    <t>๑. เพื่อการระบายน้ำและ</t>
  </si>
  <si>
    <t xml:space="preserve">การป้องกันอุทกภัยและอุบัติเหตุ </t>
  </si>
  <si>
    <t>อันเนื่องมาจากการเดินทาง</t>
  </si>
  <si>
    <t xml:space="preserve">สัญจรของประชาชน </t>
  </si>
  <si>
    <t xml:space="preserve">กำแพงกันดิน ค.ส.ล. สูง 1.50 ม. </t>
  </si>
  <si>
    <t>ยาว 144 ม. พร้อมราวเหล็กกันตก</t>
  </si>
  <si>
    <t>พร้อมราวเหล็กกันตก ศาลา</t>
  </si>
  <si>
    <t>สูง 0.90 ม. ยาว 144 ม.</t>
  </si>
  <si>
    <t>ก่อสร้างขยายสะพาน ค.ส.ล. และ</t>
  </si>
  <si>
    <t>ขยายผิวจราจร ค.ส.ล. ซอยลำเหมือง</t>
  </si>
  <si>
    <t>สาธารณะปากซอย - ข้างสวน</t>
  </si>
  <si>
    <t xml:space="preserve">นายอดุลย์ สุขแสวง </t>
  </si>
  <si>
    <t>ขยายสะพานด้วยการวางท่อเหลี่ยม ค.ส.ล.</t>
  </si>
  <si>
    <t>ขนาด 1.80x1.80 ม. จำนวน ๓ ท่อน</t>
  </si>
  <si>
    <t xml:space="preserve">๕๐ ตร.ม. </t>
  </si>
  <si>
    <t>หมู่ที่ 5 ต.ยางเนิ้ง</t>
  </si>
  <si>
    <t xml:space="preserve">ยาว 62 ม. </t>
  </si>
  <si>
    <t>ก่อสร้างราวเหล็กกันตก ซอยห้อง</t>
  </si>
  <si>
    <t>แถวนางสุพิณ กัณธรรม</t>
  </si>
  <si>
    <t>ราวเหล็กกันตกสูง ๐.๙๐ ม.</t>
  </si>
  <si>
    <t>ยาว ๓๕ ม.</t>
  </si>
  <si>
    <t xml:space="preserve">ก่อสร้างทางลำลอง </t>
  </si>
  <si>
    <t>คมนาคมได้อย่างสะดวก รวดเร็ว</t>
  </si>
  <si>
    <t>ก่อสร้างถนนหินคลุกบดอัดแน่น</t>
  </si>
  <si>
    <t>ทางเข้าสวนสาธารณะหนองฟาน</t>
  </si>
  <si>
    <t xml:space="preserve">ถนนหินคลุกขนาดกว้าง ๔.๐๐ ม. </t>
  </si>
  <si>
    <t>ยาว ๑๘๐ ม. หนา ๐.๒๐ ม.</t>
  </si>
  <si>
    <t>หรือพื้นที่ไม่น้อยกว่า ๗๒๐ ตร.ม.</t>
  </si>
  <si>
    <t xml:space="preserve">นางศรีพรรณ สมสงวน </t>
  </si>
  <si>
    <t>หมูที่ 6 ต.ยางเนิ้ง</t>
  </si>
  <si>
    <t>ยาว 178 ม. หนา 0.40 ม.</t>
  </si>
  <si>
    <t>หรือพื้นที่ไม่น้อยกว่า 534 ตร.ม.</t>
  </si>
  <si>
    <t>ซ่อมแซมไหล่ทางถนนด้วยหินคลุก</t>
  </si>
  <si>
    <t>ถนนเลียบลำน้ำแม่สะลาบ</t>
  </si>
  <si>
    <t>หมู่ที่ ๘ ต.สารภี</t>
  </si>
  <si>
    <t>ซ่อมแซมไหล่ทางด้วยหินคลุกจำนวน</t>
  </si>
  <si>
    <t>๑๘๐ ลบ.ม.</t>
  </si>
  <si>
    <t>ปรับปรุงซ่อมแซมผิวถนน</t>
  </si>
  <si>
    <t>การสัญจรมีความสะดวกปลอดภัย</t>
  </si>
  <si>
    <t>และขยายผิวจราจรขนาดพื้นที่ ไม่น้อยกว่า</t>
  </si>
  <si>
    <t xml:space="preserve">ถนนลูกรังขนาดกว้าง 3.00 ม. </t>
  </si>
  <si>
    <t>ก่อสร้างปรับปรุงผิวจราจรแบบ</t>
  </si>
  <si>
    <t>โอเวอร์เลย์ด้วยพาราแอสฟัลท์ติก</t>
  </si>
  <si>
    <t xml:space="preserve">คอนกรีตปากซอยเทศบาล ๓ - </t>
  </si>
  <si>
    <t>สามแยก หมู่ที่ ๑ ต.ยางเนิ้ง</t>
  </si>
  <si>
    <t>ขนาดกว้าง ๔.๐๐ ม. ยาว ๔๐๐ ม.</t>
  </si>
  <si>
    <t>หนา ๐.๐๕ ม. หรือพื้นที่ไม่น้อยกว่า</t>
  </si>
  <si>
    <t>๑,๖๐๐ ตร.ม.</t>
  </si>
  <si>
    <t xml:space="preserve">คอนกรีตปากซอยเทศบาล 21 - </t>
  </si>
  <si>
    <t>สามแยกหลังโรงเรียนสารภีพิทยาคม</t>
  </si>
  <si>
    <t>ขนาดกว้าง 3.๐๐-3.50 ม. ยาว 281 ม.</t>
  </si>
  <si>
    <t>891 ตร.ม.</t>
  </si>
  <si>
    <t>ก่อสร้างขยายผิวจราจรถนน ค.ส.ล.</t>
  </si>
  <si>
    <t>ซอยข้างโรงเรียนสารภีพิทยาคม</t>
  </si>
  <si>
    <t>ขนาดกว้าง 2.00 ม. ยาว 200 ม.</t>
  </si>
  <si>
    <t>400 ตร.ม.</t>
  </si>
  <si>
    <t>ก่อสร้างปรับปรุงผิวจราจร</t>
  </si>
  <si>
    <t>แอสฟัลท์ติกคอนกรีตปากซอย</t>
  </si>
  <si>
    <t>เวฬุวัน - หลังสำนักงานสาธารณสุข</t>
  </si>
  <si>
    <t>อำเภอสารภี หมู่ที่ ๒ ต.ยางเนิ้ง</t>
  </si>
  <si>
    <t>ขนาดกว้าง 4.50-5.00 ม. ยาว 380 ม.</t>
  </si>
  <si>
    <t>1,839 ตร.ม.</t>
  </si>
  <si>
    <t>เทศบาล ๑๕ - สามแยกหลังวัด</t>
  </si>
  <si>
    <t xml:space="preserve">ซอยข้างบ้านนางชวน เทโวขัติ - </t>
  </si>
  <si>
    <t>หน้าบ้านนายสายัณห์ เหล็กกล้า</t>
  </si>
  <si>
    <t>ขนาดกว้าง 1.00 ม. ยาว 50 ม.</t>
  </si>
  <si>
    <t>50 ตร.ม.</t>
  </si>
  <si>
    <t xml:space="preserve">คอนกรีตซอยเทศบาล 28 </t>
  </si>
  <si>
    <t>ขนาดกว้าง 3.50 ม. ยาว 290 ม.</t>
  </si>
  <si>
    <t>1,015 ตร.ม.</t>
  </si>
  <si>
    <t xml:space="preserve">คอนกรีตซอยเทศบาล 26 </t>
  </si>
  <si>
    <t>ขนาดกว้าง 4.00 ม. ยาว 240 ม.</t>
  </si>
  <si>
    <t>960 ตร.ม.</t>
  </si>
  <si>
    <t>คอนกรีตซอยหน้าบ้านนายประสิทธิ์</t>
  </si>
  <si>
    <t>เรืองภาษี หมู่ที่ 5 ต.ยางเนิ้ง</t>
  </si>
  <si>
    <t>ขนาดกว้าง 3.50 ม. ยาว 55 ม.</t>
  </si>
  <si>
    <t>192.50 ตร.ม.</t>
  </si>
  <si>
    <t>คอนกรีตซอยเทศบาล ๔๙,๕๑,๕๓</t>
  </si>
  <si>
    <t>ขนาดกว้าง 4.00 ม. ยาว 1,050 ม.</t>
  </si>
  <si>
    <t>4,200 ตร.ม.</t>
  </si>
  <si>
    <t>ก่อสร้างซ่อมแซมถนนคอนกรีต</t>
  </si>
  <si>
    <t xml:space="preserve">เสริมเหล็กซอยโรงงานศรีวรรณา - </t>
  </si>
  <si>
    <t>บ้านนายสมเพชร มโนรินทร์</t>
  </si>
  <si>
    <t>ขนาดกว้าง 4.00 ม. ยาว 20.50 ม.</t>
  </si>
  <si>
    <t>หนา ๐.1๕ ม. และขนาดพื้นที่ ๒๕ ตร.ม.</t>
  </si>
  <si>
    <t xml:space="preserve">หนา ๐.1๕ ม. </t>
  </si>
  <si>
    <t>แบบโอเวอร์เลย์ด้วยพาราแอสฟัลท์</t>
  </si>
  <si>
    <t>ติกคอนกรีตพร้อมวางท่อเหลี่ยม</t>
  </si>
  <si>
    <t>ค.ส.ล. และก่อสร้างสะพาน ค.ส.ล.</t>
  </si>
  <si>
    <t>ซอยถนนซุปเปอร์ไฮเวย์</t>
  </si>
  <si>
    <t>เชียงใหม่-ลำปาง (ข้างบริษัท</t>
  </si>
  <si>
    <t xml:space="preserve">ทิพยเนตร) หมู่ที่ ๕ ต.ยางเนิ้ง - </t>
  </si>
  <si>
    <t xml:space="preserve">เขตติดต่อหมู่ที่ ๘ ต.ชมภู  </t>
  </si>
  <si>
    <t>ขนาดกว้าง 5.00 ม. ยาว 500 ม.</t>
  </si>
  <si>
    <t>หนา ๐.๐๕ ม. วางท่อเหลี่ยม ค.ส.ล.</t>
  </si>
  <si>
    <t>ขนาด ๑.๘๐x๑.๕๐ ม. ยาว ๑๙ ม.</t>
  </si>
  <si>
    <t>และก่อสร้างสะพาน ค.ส.ล. ขนาด</t>
  </si>
  <si>
    <t>๔.๐๐x6.00 ม.</t>
  </si>
  <si>
    <t>โครงการยกย่องคนดีศรียางเนิ้ง</t>
  </si>
  <si>
    <t>๑. เพื่อส่งเสริมชุมชนให้ตระหนัก</t>
  </si>
  <si>
    <t>ในหน้าที่รับผิดชอบที่จะต้องรักษา</t>
  </si>
  <si>
    <t>ไว้ซึ่งสถาบันชาติ ศาสนา</t>
  </si>
  <si>
    <t>พระมหากษัตริย์</t>
  </si>
  <si>
    <t>๒. เพื่อยกย่องผู้กระทำความดี</t>
  </si>
  <si>
    <t>อันเป็นที่ประจักษ์แก่สังคม</t>
  </si>
  <si>
    <t>๓. เพื่อสร้างขวัญ กำลังใจ</t>
  </si>
  <si>
    <t>ตลอดจนปลุกจิตสำนึก และกระตุ้น</t>
  </si>
  <si>
    <t>ให้ทุกภาคส่วนได้เป็นแบบอย่างที่ดี</t>
  </si>
  <si>
    <t>๑. คัดเลือกคนดีศรียางเนิ้ง</t>
  </si>
  <si>
    <t>๒. คัดเลือกพ่อดีเด่น</t>
  </si>
  <si>
    <t>๓. คัดเลือกแม่ดีเด่น</t>
  </si>
  <si>
    <t>โดยคัดเลือกจากประชาชน</t>
  </si>
  <si>
    <t>ผู้ที่ได้รับการ</t>
  </si>
  <si>
    <t>คัดเลือกเป็น</t>
  </si>
  <si>
    <t>แบบอย่างของ</t>
  </si>
  <si>
    <t>การกระทำ</t>
  </si>
  <si>
    <t>ความดีให้กับ</t>
  </si>
  <si>
    <t>เด็กและ</t>
  </si>
  <si>
    <t>เยาวชนใน</t>
  </si>
  <si>
    <t>๑. คนในชุมชนโดยเฉพาะเด็กและ</t>
  </si>
  <si>
    <t>เยาวชนได้เห็นแบบอย่างของการ</t>
  </si>
  <si>
    <t>กระทำความดีอันเป็นกุศโลบายหนึ่ง</t>
  </si>
  <si>
    <t>ในการสร้างสรรค์และรักษาคุณงาม</t>
  </si>
  <si>
    <t>ความดี</t>
  </si>
  <si>
    <t>๒. สังคมไทยจะมี "คนดี" เพิ่มมากขึ้น</t>
  </si>
  <si>
    <t>และนำไปสู่การเป็นสังคมแห่ง</t>
  </si>
  <si>
    <t>คุณธรรมและจริยธรรม</t>
  </si>
  <si>
    <t>หนา ๐.0๕ ม. หรือพื้นที่ไม่น้อยกว่า</t>
  </si>
  <si>
    <t>ซ่อมแซมระบบประปาหมู่บ้าน</t>
  </si>
  <si>
    <t xml:space="preserve">ขยายท่อเมนประปาหมู่บ้าน </t>
  </si>
  <si>
    <t>ความยาวรวม ๘,๐๐๐ ม.</t>
  </si>
  <si>
    <t>ที่ได้รับ</t>
  </si>
  <si>
    <t>ก่อสร้างระบบประปาหมู่บ้าน</t>
  </si>
  <si>
    <t>แบบบาดาลขนาดใหญ่</t>
  </si>
  <si>
    <t>ที่ราชพัสดุ (สุสานป่าเป้า)</t>
  </si>
  <si>
    <t>ระบบประปาหมู่บ้านแบบบาดาลขนาดใหญ่</t>
  </si>
  <si>
    <t>ตามแบบมาตรฐานกรมทรัพยากรน้ำ</t>
  </si>
  <si>
    <t>๑. เพื่อก่อสร้างระบบ</t>
  </si>
  <si>
    <t>ก่อสร้างอาคารโรงเพาะชำ</t>
  </si>
  <si>
    <t>ที่ดินเทศบาล หมู่ที่ ๕ ต.ยางเนิ้ง</t>
  </si>
  <si>
    <t>อาคาร ค.ส.ล. ขนาดกว้าง ๘ ม.</t>
  </si>
  <si>
    <t>ยาว ๒๐ ม.</t>
  </si>
  <si>
    <t>๑. เพื่อให้ประชาชนในพื้นที่</t>
  </si>
  <si>
    <t>ใช้เป็นโรงเพาะชำในชุมชน</t>
  </si>
  <si>
    <t>โครงการจัดซื้อวัสดุก่อสร้าง</t>
  </si>
  <si>
    <t>๑. เพื่อจัดซื้อวัสดุก่อสร้างใช้</t>
  </si>
  <si>
    <t>ในการซ่อมแซมสิ่งก่อสร้าง</t>
  </si>
  <si>
    <t>เป็นการอำนวยความสะดวก</t>
  </si>
  <si>
    <t>ให้ประชาชนในพื้นที่</t>
  </si>
  <si>
    <t xml:space="preserve">๑. ประชาชนในเขตเทศบาล </t>
  </si>
  <si>
    <t>ได้รับความพึงพอใจใน</t>
  </si>
  <si>
    <t xml:space="preserve">การซ่อมแซมสิ่งก่อสร้าง </t>
  </si>
  <si>
    <t>โครงการขยายเขตไฟฟ้า</t>
  </si>
  <si>
    <t>1. เพื่อให้ประชาชนในเขต</t>
  </si>
  <si>
    <t>๑. ครัวเรือนได้รับประโยชน์จาก</t>
  </si>
  <si>
    <t>โครงการจัดซื้อวัสดุอุปกรณ์การ</t>
  </si>
  <si>
    <t>เทศบาลได้มีความปลอดภัย</t>
  </si>
  <si>
    <t>จากการใช้เส้นทางคมนาคม</t>
  </si>
  <si>
    <t>3. ติดตั้งป้ายบอกทาง/ป้ายซอยในเขต</t>
  </si>
  <si>
    <t>โครงการปรับปรุงเครื่องหมายบังคับ</t>
  </si>
  <si>
    <t>การจราจรและติดตั้งป้ายบอกทาง/</t>
  </si>
  <si>
    <t>๑. ประชาชนได้รับความ</t>
  </si>
  <si>
    <t>ปลอดภัยในชีวิต</t>
  </si>
  <si>
    <t>จากการใช้เส้นทาง</t>
  </si>
  <si>
    <t>๑. ครัวเรือนที่มีพื้นที่ทาง</t>
  </si>
  <si>
    <t xml:space="preserve">การเกษตรร้อยละ ๔๐ </t>
  </si>
  <si>
    <t>ของครัวเรือนทั้งหมด</t>
  </si>
  <si>
    <t>1. ครัวเรือนได้รับประโยชน์จาก</t>
  </si>
  <si>
    <t>กอง</t>
  </si>
  <si>
    <t>สาธารณสุข</t>
  </si>
  <si>
    <t>และสิ่ง</t>
  </si>
  <si>
    <t>แวดล้อม</t>
  </si>
  <si>
    <t>1. ครัวเรือนได้รับการระบายน้ำ</t>
  </si>
  <si>
    <t>๑. เพื่อให้ประชาชนได้ใช้เป็น</t>
  </si>
  <si>
    <t>สถานที่ส่วนกลางในการ</t>
  </si>
  <si>
    <t>ออกกำลังกายและเป็นศูนย์รวม</t>
  </si>
  <si>
    <t xml:space="preserve">ในการจัดกิจกรรมต่างๆ </t>
  </si>
  <si>
    <t>๒. เพื่อให้เด็กและเยาวชนได้</t>
  </si>
  <si>
    <t xml:space="preserve">ใช้เวลาว่างให้เป็นประโยชน์ </t>
  </si>
  <si>
    <t>กาย ส่งเสริมสุขภาพกายและ</t>
  </si>
  <si>
    <t>จิตใจให้ดีขึ้น</t>
  </si>
  <si>
    <t xml:space="preserve"> ๑. เพื่อปรับปรุงพื้นที่ให้</t>
  </si>
  <si>
    <t>เหมาะสมและเกิดประโยชน์</t>
  </si>
  <si>
    <t>สูงสุดแก่ประชาชนผู้มาใช้พื้นที่</t>
  </si>
  <si>
    <t>ในการประกอบพิธีกรรม</t>
  </si>
  <si>
    <t>๑. เพื่อรองรับการจัดการศึกษา</t>
  </si>
  <si>
    <t>ขั้นพื้นฐานระดับชั้นประถมศึกษา</t>
  </si>
  <si>
    <t>๒. เพื่อมีอาคารเรียนที่ได้รับ</t>
  </si>
  <si>
    <t>มาตรฐาน</t>
  </si>
  <si>
    <t>๑. เพื่อใช้เป็นสถานที่จัด</t>
  </si>
  <si>
    <t>กิจกรรมต่างๆของโรงเรียน</t>
  </si>
  <si>
    <t>๑. เพื่อป้องกันอันตรายที่อาจจะ</t>
  </si>
  <si>
    <t>เกิดขึ้นกับเด็กและเพื่อสร้างสุข</t>
  </si>
  <si>
    <t>ลักษณะที่ดีของห้องอาหาร</t>
  </si>
  <si>
    <t>๑. ห้องรับประทานอาหารมี</t>
  </si>
  <si>
    <t>ความสะอาดและถูกสุขลักษณะ</t>
  </si>
  <si>
    <t xml:space="preserve">    4.๑ แผนงานการศึกษา</t>
  </si>
  <si>
    <t xml:space="preserve">    4.3 แผนงานพาณิชย์</t>
  </si>
  <si>
    <t xml:space="preserve">    4.2 แผนงานเคหะและชุมชน</t>
  </si>
  <si>
    <t>ให้แก่เด็กนักเรียนโรงเรียน</t>
  </si>
  <si>
    <t>๑. เพื่อก่อสร้างห้องน้ำสนามกีฬา</t>
  </si>
  <si>
    <t xml:space="preserve">สถานีรถไฟ หมู่ที่ ๕ ต.ยางเนิ้ง </t>
  </si>
  <si>
    <t xml:space="preserve">และสวนสุขภาพเทศบาล </t>
  </si>
  <si>
    <t>สำหรับประดิษฐานพระพุทธรูป</t>
  </si>
  <si>
    <t>ณ ศูนย์พัฒนาเด็กเล็กฯ</t>
  </si>
  <si>
    <t>ภายในโรงเรียนและศูนย์ฯ</t>
  </si>
  <si>
    <t>๑. เพื่อปรับปรุงบริเวณโรงเรียน</t>
  </si>
  <si>
    <t>ให้ได้มาตรฐานเหมาะสมสำหรับ</t>
  </si>
  <si>
    <t>การเรียนรู้</t>
  </si>
  <si>
    <t>ปรับปรุงภูมิทัศน์ตามแบบแปลน</t>
  </si>
  <si>
    <t>๑. เพื่อบริเวณโรงเรียนอาคารได้</t>
  </si>
  <si>
    <t>เพียงพอ</t>
  </si>
  <si>
    <t>จำนวนพื้นที่</t>
  </si>
  <si>
    <t>โครงการก่อสร้างแทงค์น้ำ</t>
  </si>
  <si>
    <t>พร้อมอุปกรณ์ภายในโรงเรียน</t>
  </si>
  <si>
    <t>๑. เพื่อเพิ่มปริมาณเก็บกักน้ำให้</t>
  </si>
  <si>
    <t>มากขึ้น</t>
  </si>
  <si>
    <t>๑. สามารถเก็บกักน้ำไว้ใช้ได้</t>
  </si>
  <si>
    <t>ก่อสร้างแทงค์น้ำพร้อมอุปกรณ์</t>
  </si>
  <si>
    <t>จำนวนแทงค์น้ำ</t>
  </si>
  <si>
    <t>ที่ติดตั้ง</t>
  </si>
  <si>
    <t>โครงการก่อสร้างหลังคาคลุม</t>
  </si>
  <si>
    <t>สนามฟุตซอลโรงเรียนเทศบาล</t>
  </si>
  <si>
    <t>๑. เพื่อใช้เป็นสถานที่เรียนและ</t>
  </si>
  <si>
    <t>ออกกำลังกายของนักเรียน</t>
  </si>
  <si>
    <t>๒. เพื่อให้เด็กนักเรียนได้สะดวก</t>
  </si>
  <si>
    <t>ก่อสร้างหลังคาคลุมสนามฟุตซอล</t>
  </si>
  <si>
    <t>๑. เด็กนักเรียนสะดวก ปลอดภัย</t>
  </si>
  <si>
    <t>มีหลังคาคลุม</t>
  </si>
  <si>
    <t>เพื่อเพิ่มความ</t>
  </si>
  <si>
    <t>โครงการบ้านท้องถิ่นประชารัฐ</t>
  </si>
  <si>
    <t>ร่วมใจ เทิดไท้องค์ราชัน ราชินี</t>
  </si>
  <si>
    <t>๑. เพื่อสานพลังประชารัฐ ปกป้อง</t>
  </si>
  <si>
    <t>เทิดทูนสถาบันพระมหากษัตริย์</t>
  </si>
  <si>
    <t>ให้มีความมั่นคงในการเป็นศูนย์</t>
  </si>
  <si>
    <t>รวมจิตใจ ความรักและความ</t>
  </si>
  <si>
    <t>สามัคคีของคนในชาติ</t>
  </si>
  <si>
    <t>๒. เทศบาลตำบลยางเนิ้ง</t>
  </si>
  <si>
    <t>หน่วยงานภาครัฐ ภาคประชาชน</t>
  </si>
  <si>
    <t>ภาคธุรกิจ เอกชน องค์กรชุมชน</t>
  </si>
  <si>
    <t>และภาคส่วนต่างๆ คนในพื้นที่</t>
  </si>
  <si>
    <t>ได้สำนึกในความสำคัญของ</t>
  </si>
  <si>
    <t>สถาบันพระมหากษัตริย์</t>
  </si>
  <si>
    <t>๑. ก่อสร้าง ซ่อมแซม ปรับปรุงที่อยู่อาศัย</t>
  </si>
  <si>
    <t>๒. ปรับปรุงสภาพการอยู่อาศัย เช่น</t>
  </si>
  <si>
    <t>สภาพเครื่องนอน เครื่องครัว ห้องน้ำ</t>
  </si>
  <si>
    <t>ทางเดิน</t>
  </si>
  <si>
    <t xml:space="preserve">ก่อสร้าง </t>
  </si>
  <si>
    <t>สภาพแวดล้อม</t>
  </si>
  <si>
    <t>จำนวน ๙ หลัง</t>
  </si>
  <si>
    <t>๑. เทศบาลสานพลังประชารัฐ</t>
  </si>
  <si>
    <t>ปกป้อง เทิดทูน สถาบันพระ</t>
  </si>
  <si>
    <t>มหากษัตริย์ให้มีความมั่นคงใน</t>
  </si>
  <si>
    <t>การเป็นศูนย์รวมจิตใจ ความรัก</t>
  </si>
  <si>
    <t>และสามัคคีของคนในชาติ</t>
  </si>
  <si>
    <t>๒. เกิดพลังประชารัฐในการ</t>
  </si>
  <si>
    <t>พัฒนาคุณภาพชีวิตของประชาชน</t>
  </si>
  <si>
    <t>ผู้ด้อยโอกาส ผู้ยากไร้ ผู้พิการ</t>
  </si>
  <si>
    <t>หรือผู้ยากจนให้มีคุณภาพชีวิต</t>
  </si>
  <si>
    <t>ในการอยู่อาศัยที่ดีขึ้น และ</t>
  </si>
  <si>
    <t>สามารถดำรงชีวิตตามหลัก</t>
  </si>
  <si>
    <t>ปรัชญาเศรษฐกิจพอเพียง</t>
  </si>
  <si>
    <t>โครงการก่อสร้างศาลาพระพุทธ</t>
  </si>
  <si>
    <t>รูปศูนย์พัฒนาเด็กเล็กและ</t>
  </si>
  <si>
    <t>๑. เพื่อเป็นที่สักการะของนักเรียน</t>
  </si>
  <si>
    <t>คณะครู บุคลากร ผู้ปกครอง</t>
  </si>
  <si>
    <t>๒. เพื่อเป็นที่ยึดเหนี่ยวจิตใจ</t>
  </si>
  <si>
    <t>เป็นที่ประดิษฐานของพระพุทธรูป</t>
  </si>
  <si>
    <t>ประจำศูนย์พัฒนาเด็กเล็กและ</t>
  </si>
  <si>
    <t>ที่ประดิษฐาน</t>
  </si>
  <si>
    <t>ของพระพุทธรูป</t>
  </si>
  <si>
    <t>๑. ศูนย์พัฒนาเด็กเล็กและโรงเรียน</t>
  </si>
  <si>
    <t>เทศบาลมีกล้องวงจรปิดทั้งภายใน</t>
  </si>
  <si>
    <t>และภายนอกโรงเรียน</t>
  </si>
  <si>
    <t>โครงการกั้นห้องเรียนใน</t>
  </si>
  <si>
    <t>๑. เพื่อรองรับนักเรียนในระดับ</t>
  </si>
  <si>
    <t xml:space="preserve">ชั้นถัดไป และเพื่อความสะดวก </t>
  </si>
  <si>
    <t>ปลอดภัยสำหรับนักเรียน</t>
  </si>
  <si>
    <t>ปรับปรุงพื้นที่</t>
  </si>
  <si>
    <t>โดยการกั้นห้อง</t>
  </si>
  <si>
    <t xml:space="preserve">เรียน </t>
  </si>
  <si>
    <t>ชั้นถัดไป</t>
  </si>
  <si>
    <t>๒. เพื่อความเป็นระเบียบเรียบร้อย</t>
  </si>
  <si>
    <t>๓. นักเรียนได้ใช้พื้นที่อย่างเต็ม</t>
  </si>
  <si>
    <t>ประสิทธิภาพ</t>
  </si>
  <si>
    <t>โครงการต่อเติมระเบียงอาคาร</t>
  </si>
  <si>
    <t>สำนักงาน ชั้น ๓</t>
  </si>
  <si>
    <t>๑. เพื่อความปลอดภัยในการ</t>
  </si>
  <si>
    <t>เดินขึ้น - ลง</t>
  </si>
  <si>
    <t>ปรับปรุงพื้นที่เพื่อความปลอดภัย</t>
  </si>
  <si>
    <t>ต่อเติมระเบียง</t>
  </si>
  <si>
    <t>อาคารสำนักงาน</t>
  </si>
  <si>
    <t xml:space="preserve">ชั้น ๓ </t>
  </si>
  <si>
    <t>จำนวน ๑ จุด</t>
  </si>
  <si>
    <t>๑. กันแดดและฝน</t>
  </si>
  <si>
    <t>ปลอดภัยต่อเด็กนักเรียนมาก</t>
  </si>
  <si>
    <t>ยิ่งขึ้น</t>
  </si>
  <si>
    <t>ปรับปรุงพื้นที่โดยการกั้น</t>
  </si>
  <si>
    <t>ห้องเรียน</t>
  </si>
  <si>
    <t>มาตรฐานเหมาะสำหรับ</t>
  </si>
  <si>
    <t xml:space="preserve">ภัคหิรัญยศ - สวนนายวีระยศ </t>
  </si>
  <si>
    <t>อูปขาว หมู่ที่ ๑ ต.ยางเนิ้ง</t>
  </si>
  <si>
    <t>เลียบลำเหมืองสันกับตอง เริ่มจาก</t>
  </si>
  <si>
    <t>ถนนสายป่าแดด - บ้านธิ</t>
  </si>
  <si>
    <t xml:space="preserve">กำแพงกันดิน ค.ส.ล. สูง 2.00 ม. </t>
  </si>
  <si>
    <t xml:space="preserve">ยาว 100 ม. </t>
  </si>
  <si>
    <t xml:space="preserve">ซอยหลังบ้านนายสุมิตร ปิงคำ - </t>
  </si>
  <si>
    <t>บ้านนางสาวสมบูรณ์</t>
  </si>
  <si>
    <t>๔. ยุทธศาสตร์ด้านการพัฒนาโครงสร้างพื้นฐาน ระบบสาธารณูปโภค สาธารณูปการ และการวางผังเมือง</t>
  </si>
  <si>
    <t>11 โครงการ</t>
  </si>
  <si>
    <t>ก่อสร้างกำแพงกันดิน ค.ส.ล.</t>
  </si>
  <si>
    <t>เลียบลำเหมืองสะเรียบช่วงหน้าบ้าน</t>
  </si>
  <si>
    <t xml:space="preserve">นายสุริยา มหายศ </t>
  </si>
  <si>
    <t xml:space="preserve">กำแพงกันดิน ค.ส.ล. สูง 2.50 ม. </t>
  </si>
  <si>
    <t xml:space="preserve">ยาว 15 ม. </t>
  </si>
  <si>
    <t>ก่อสร้างถนน ค.ส.ล. เลียบลำเหมือง</t>
  </si>
  <si>
    <t>ซาววา ถนนป่าแดด-บ้านธิ</t>
  </si>
  <si>
    <t xml:space="preserve"> ยาว 65 ม. หนา 0.15 ม. </t>
  </si>
  <si>
    <t>หรือพื้นที่ไม่น้อยกว่า 260  ตร.ม.</t>
  </si>
  <si>
    <t>สาธารณะจากหน้าบ้านนางพา</t>
  </si>
  <si>
    <t>เขียวแสง - หน้าบ้านน.ส.พัชรินทร์</t>
  </si>
  <si>
    <t>สุรินทร์ธรรม หมู่ที่ ๔ ต.ยางเนิ้ง</t>
  </si>
  <si>
    <t xml:space="preserve">วางท่อระบายน้ำ Ø 0.80 ม. ยาว 135 ม. </t>
  </si>
  <si>
    <t xml:space="preserve">พร้อมบ่อพัก ค.ส.ล. จำนวน 15 บ่อ </t>
  </si>
  <si>
    <t xml:space="preserve">ความยาวรวม 150 ม. </t>
  </si>
  <si>
    <t>ซอยหน้าบ้านนายสมเพชร มโนรินทร์</t>
  </si>
  <si>
    <t>ยาว 150 ม. ลึกเฉลี่ย 0.25 ม.</t>
  </si>
  <si>
    <t>พร้อมบ่อพัก ค.ส.ล. ซอยข้างโรงงาน</t>
  </si>
  <si>
    <t xml:space="preserve">วางท่อระบายน้ำ Ø 0.40 ม. ยาว 55 ม. </t>
  </si>
  <si>
    <t xml:space="preserve">พร้อมบ่อพัก ค.ส.ล. จำนวน 6 บ่อ </t>
  </si>
  <si>
    <t xml:space="preserve">ความยาวรวม 61 ม. </t>
  </si>
  <si>
    <t>จัดซื้อที่ดินเพื่อใช้ในกิจการของเทศบาล</t>
  </si>
  <si>
    <t>เพิ่มขี้น</t>
  </si>
  <si>
    <t>๑. ประชาชนได้รับการบริการ</t>
  </si>
  <si>
    <t>ที่สะดวก รวดเร็ว</t>
  </si>
  <si>
    <t>๒. มีพื้นที่ในการจัดกิจกรรม</t>
  </si>
  <si>
    <t>เพิ่มมากขึ้น</t>
  </si>
  <si>
    <t>๑. เพื่อเป็นการเพิ่มประสิทธิภาพ</t>
  </si>
  <si>
    <t>ในการบริหารงานและการประสาน</t>
  </si>
  <si>
    <t>งานกับหน่วยงานต่างๆ</t>
  </si>
  <si>
    <t>๒. เพื่ออำนวยความสะดวกต่อการ</t>
  </si>
  <si>
    <t>ให้บริการประชาชน</t>
  </si>
  <si>
    <t>ขนาดกว้าง 2.50 ม. ยาว 2,000 ม.</t>
  </si>
  <si>
    <t>ลึกเฉลี่ย 1.50 ม.</t>
  </si>
  <si>
    <t>ขนาดกว้าง 2.50 ม. ยาว 500 ม.</t>
  </si>
  <si>
    <t>88 โครงการ</t>
  </si>
  <si>
    <t>๑. ช่วยบรรเทาปัญหาอุทกภัยและ</t>
  </si>
  <si>
    <t>เพิ่มประสิทธิภาพในการบริหาร</t>
  </si>
  <si>
    <t>จัดการน้ำ</t>
  </si>
  <si>
    <t>๑. เป็นทางผันน้ำในฤดูน้ำหลาก</t>
  </si>
  <si>
    <t>ได้อย่างมีประสิทธิภาพ</t>
  </si>
  <si>
    <t xml:space="preserve">๒. ช่วยบรรเทาปัญหาอุทกภัย </t>
  </si>
  <si>
    <t>กรมชล</t>
  </si>
  <si>
    <t>ประทาน</t>
  </si>
  <si>
    <t>ก่อสร้างดาดคอนกรีตคลองส่งน้ำ</t>
  </si>
  <si>
    <t>ลำเหมืองพญาคำตั้งแต่ตลาดเช้า</t>
  </si>
  <si>
    <t>ยางเนิ้งถึงเขตเทศบาลสารภี</t>
  </si>
  <si>
    <t>ยางเนิ้งถึงเขตเทศบาลหนองแฝก</t>
  </si>
  <si>
    <t>กลางซอยทศบาล ๓ - หน้าบ้าน</t>
  </si>
  <si>
    <t xml:space="preserve">ซ.บ้านนายนิรันทร์  ปันถลา </t>
  </si>
  <si>
    <t>ถึงด้านข้างโรงงานศรีวรรณา</t>
  </si>
  <si>
    <t>ศรีวรรณา - ลำเหมืองสาธารณะ</t>
  </si>
  <si>
    <t>ร้อยละ</t>
  </si>
  <si>
    <t>ระยะทาง</t>
  </si>
  <si>
    <t>โครงการจัดซื้อที่ดิน</t>
  </si>
  <si>
    <t>เพื่อใช้ในกิจการของเทศบาล</t>
  </si>
  <si>
    <t>โครงการป้องกันและแก้ไข</t>
  </si>
  <si>
    <t>ปัญหาหมอกควันไฟป่า</t>
  </si>
  <si>
    <t>๑. เสริมสร้างศักยภาพชุมชน</t>
  </si>
  <si>
    <t>๒. จัดหาอุปกรณ์หรือปัจจัยอื่นๆ</t>
  </si>
  <si>
    <t>สนับสนุนการป้องกันและแก้ไขปัญหา</t>
  </si>
  <si>
    <t>ไฟป่าและหมอกควันในเขตเทศบาล</t>
  </si>
  <si>
    <t>๓. ประเมินศักยภาพชุมชนในการ</t>
  </si>
  <si>
    <t>แก้ไขปัญหาหมอกควัน</t>
  </si>
  <si>
    <t>๑. ในเขตเทศบาลตำบลยางเนิ้ง</t>
  </si>
  <si>
    <t>มีคุณภาพอากาศที่อยู่ในระดับ</t>
  </si>
  <si>
    <t>ที่ไม่ส่งผลกระทบต่อสุขภาพ</t>
  </si>
  <si>
    <t>จำนวนผู้ป่วย</t>
  </si>
  <si>
    <t>ใน ๔ กลุ่มโรค</t>
  </si>
  <si>
    <t>ที่คาดว่าได้รับ</t>
  </si>
  <si>
    <t>ผลกระทบจาก</t>
  </si>
  <si>
    <t>หมอกควันลดลง</t>
  </si>
  <si>
    <t>กำนัน ผู้ใหญ่บ้าน คณะกรรมการ</t>
  </si>
  <si>
    <t>หมู่บ้าน ประชาชนในเขตเทศบาล</t>
  </si>
  <si>
    <t>โครงการสนับสนุนการเลือกตั้ง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</si>
</sst>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6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4"/>
      <color indexed="10"/>
      <name val="TH SarabunIT๙"/>
      <family val="2"/>
    </font>
    <font>
      <b/>
      <sz val="12"/>
      <name val="TH SarabunIT๙"/>
      <family val="2"/>
    </font>
    <font>
      <sz val="12"/>
      <name val="TH SarabunIT๙"/>
      <family val="2"/>
    </font>
    <font>
      <b/>
      <u/>
      <sz val="12"/>
      <name val="TH SarabunIT๙"/>
      <family val="2"/>
    </font>
    <font>
      <sz val="12"/>
      <color theme="1"/>
      <name val="TH SarabunIT๙"/>
      <family val="2"/>
    </font>
    <font>
      <sz val="8"/>
      <name val="TH SarabunIT๙"/>
      <family val="2"/>
    </font>
    <font>
      <sz val="14"/>
      <name val="TH SarabunPSK"/>
      <family val="2"/>
    </font>
    <font>
      <sz val="12"/>
      <name val="TH SarabunPSK"/>
      <family val="2"/>
    </font>
    <font>
      <sz val="14"/>
      <name val="Cordia New"/>
      <family val="2"/>
    </font>
    <font>
      <b/>
      <sz val="11"/>
      <name val="TH SarabunIT๙"/>
      <family val="2"/>
    </font>
    <font>
      <sz val="11"/>
      <name val="TH SarabunIT๙"/>
      <family val="2"/>
    </font>
    <font>
      <u/>
      <sz val="12"/>
      <name val="TH SarabunIT๙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2" fillId="0" borderId="0"/>
  </cellStyleXfs>
  <cellXfs count="168">
    <xf numFmtId="0" fontId="0" fillId="0" borderId="0" xfId="0"/>
    <xf numFmtId="0" fontId="2" fillId="0" borderId="0" xfId="0" applyFont="1" applyAlignment="1">
      <alignment horizontal="centerContinuous" vertical="center" shrinkToFit="1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59" fontId="5" fillId="0" borderId="6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5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61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5" fillId="0" borderId="8" xfId="0" applyFont="1" applyBorder="1" applyAlignment="1">
      <alignment horizontal="centerContinuous" vertical="center" shrinkToFit="1"/>
    </xf>
    <xf numFmtId="61" fontId="5" fillId="0" borderId="1" xfId="0" applyNumberFormat="1" applyFont="1" applyBorder="1" applyAlignment="1">
      <alignment horizontal="center"/>
    </xf>
    <xf numFmtId="0" fontId="6" fillId="0" borderId="9" xfId="0" applyFont="1" applyBorder="1"/>
    <xf numFmtId="0" fontId="6" fillId="0" borderId="0" xfId="0" applyFont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6" fillId="0" borderId="1" xfId="0" applyNumberFormat="1" applyFont="1" applyBorder="1"/>
    <xf numFmtId="5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87" fontId="6" fillId="0" borderId="1" xfId="1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6" xfId="0" applyFont="1" applyBorder="1"/>
    <xf numFmtId="61" fontId="6" fillId="0" borderId="0" xfId="0" applyNumberFormat="1" applyFont="1" applyBorder="1" applyAlignment="1">
      <alignment horizontal="center"/>
    </xf>
    <xf numFmtId="59" fontId="5" fillId="0" borderId="1" xfId="0" applyNumberFormat="1" applyFont="1" applyBorder="1" applyAlignment="1">
      <alignment horizontal="center"/>
    </xf>
    <xf numFmtId="59" fontId="6" fillId="0" borderId="6" xfId="0" applyNumberFormat="1" applyFont="1" applyBorder="1" applyAlignment="1">
      <alignment horizontal="center"/>
    </xf>
    <xf numFmtId="61" fontId="6" fillId="0" borderId="6" xfId="0" applyNumberFormat="1" applyFont="1" applyBorder="1" applyAlignment="1">
      <alignment horizontal="center"/>
    </xf>
    <xf numFmtId="0" fontId="5" fillId="0" borderId="1" xfId="0" applyFont="1" applyBorder="1"/>
    <xf numFmtId="61" fontId="6" fillId="0" borderId="1" xfId="0" applyNumberFormat="1" applyFont="1" applyBorder="1" applyAlignment="1">
      <alignment horizontal="left"/>
    </xf>
    <xf numFmtId="0" fontId="6" fillId="0" borderId="1" xfId="0" applyFont="1" applyFill="1" applyBorder="1"/>
    <xf numFmtId="187" fontId="6" fillId="0" borderId="1" xfId="1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187" fontId="6" fillId="0" borderId="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60" fontId="6" fillId="0" borderId="1" xfId="0" applyNumberFormat="1" applyFont="1" applyBorder="1" applyAlignment="1">
      <alignment horizontal="left"/>
    </xf>
    <xf numFmtId="0" fontId="6" fillId="0" borderId="2" xfId="0" applyFont="1" applyBorder="1"/>
    <xf numFmtId="59" fontId="5" fillId="0" borderId="0" xfId="0" applyNumberFormat="1" applyFont="1" applyAlignment="1">
      <alignment horizontal="center"/>
    </xf>
    <xf numFmtId="187" fontId="6" fillId="0" borderId="1" xfId="1" applyNumberFormat="1" applyFont="1" applyBorder="1"/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15" fontId="6" fillId="0" borderId="1" xfId="0" applyNumberFormat="1" applyFont="1" applyBorder="1" applyAlignment="1">
      <alignment horizontal="center"/>
    </xf>
    <xf numFmtId="0" fontId="6" fillId="0" borderId="6" xfId="0" applyFont="1" applyFill="1" applyBorder="1"/>
    <xf numFmtId="0" fontId="6" fillId="0" borderId="9" xfId="0" applyFont="1" applyFill="1" applyBorder="1"/>
    <xf numFmtId="59" fontId="6" fillId="0" borderId="2" xfId="0" applyNumberFormat="1" applyFont="1" applyBorder="1" applyAlignment="1">
      <alignment horizontal="center"/>
    </xf>
    <xf numFmtId="60" fontId="6" fillId="0" borderId="1" xfId="0" applyNumberFormat="1" applyFont="1" applyBorder="1"/>
    <xf numFmtId="0" fontId="6" fillId="0" borderId="10" xfId="0" applyFont="1" applyBorder="1"/>
    <xf numFmtId="0" fontId="6" fillId="0" borderId="11" xfId="0" applyFont="1" applyBorder="1"/>
    <xf numFmtId="61" fontId="6" fillId="0" borderId="10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/>
    <xf numFmtId="0" fontId="6" fillId="0" borderId="1" xfId="0" applyFont="1" applyBorder="1" applyAlignment="1"/>
    <xf numFmtId="67" fontId="6" fillId="0" borderId="1" xfId="0" applyNumberFormat="1" applyFont="1" applyBorder="1" applyAlignment="1"/>
    <xf numFmtId="0" fontId="4" fillId="0" borderId="9" xfId="0" applyFont="1" applyBorder="1"/>
    <xf numFmtId="61" fontId="6" fillId="0" borderId="9" xfId="0" applyNumberFormat="1" applyFont="1" applyBorder="1" applyAlignment="1">
      <alignment horizontal="center"/>
    </xf>
    <xf numFmtId="61" fontId="6" fillId="0" borderId="1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61" fontId="6" fillId="0" borderId="2" xfId="0" applyNumberFormat="1" applyFont="1" applyBorder="1" applyAlignment="1">
      <alignment horizontal="center"/>
    </xf>
    <xf numFmtId="61" fontId="6" fillId="0" borderId="0" xfId="0" applyNumberFormat="1" applyFont="1"/>
    <xf numFmtId="0" fontId="10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61" fontId="11" fillId="0" borderId="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60" fontId="11" fillId="0" borderId="1" xfId="0" applyNumberFormat="1" applyFont="1" applyBorder="1" applyAlignment="1">
      <alignment horizontal="left"/>
    </xf>
    <xf numFmtId="61" fontId="11" fillId="0" borderId="10" xfId="0" applyNumberFormat="1" applyFont="1" applyBorder="1" applyAlignment="1">
      <alignment horizontal="center"/>
    </xf>
    <xf numFmtId="49" fontId="6" fillId="0" borderId="1" xfId="2" applyNumberFormat="1" applyFont="1" applyBorder="1" applyAlignment="1">
      <alignment horizontal="left"/>
    </xf>
    <xf numFmtId="49" fontId="6" fillId="0" borderId="1" xfId="2" applyNumberFormat="1" applyFont="1" applyBorder="1"/>
    <xf numFmtId="3" fontId="8" fillId="0" borderId="1" xfId="0" applyNumberFormat="1" applyFont="1" applyBorder="1" applyAlignment="1">
      <alignment horizontal="center"/>
    </xf>
    <xf numFmtId="0" fontId="6" fillId="0" borderId="1" xfId="2" applyFont="1" applyBorder="1" applyAlignment="1">
      <alignment horizontal="left"/>
    </xf>
    <xf numFmtId="3" fontId="8" fillId="0" borderId="10" xfId="0" applyNumberFormat="1" applyFont="1" applyBorder="1" applyAlignment="1">
      <alignment horizontal="center"/>
    </xf>
    <xf numFmtId="0" fontId="6" fillId="0" borderId="1" xfId="2" applyFont="1" applyBorder="1" applyAlignment="1">
      <alignment horizontal="left" vertical="center"/>
    </xf>
    <xf numFmtId="61" fontId="6" fillId="0" borderId="1" xfId="2" applyNumberFormat="1" applyFont="1" applyBorder="1" applyAlignment="1">
      <alignment horizontal="left"/>
    </xf>
    <xf numFmtId="59" fontId="6" fillId="0" borderId="1" xfId="2" applyNumberFormat="1" applyFont="1" applyBorder="1" applyAlignment="1">
      <alignment horizontal="left"/>
    </xf>
    <xf numFmtId="49" fontId="6" fillId="0" borderId="1" xfId="3" applyNumberFormat="1" applyFont="1" applyBorder="1" applyAlignment="1">
      <alignment horizontal="left"/>
    </xf>
    <xf numFmtId="0" fontId="6" fillId="0" borderId="1" xfId="3" applyFont="1" applyBorder="1" applyAlignment="1">
      <alignment horizontal="left"/>
    </xf>
    <xf numFmtId="0" fontId="5" fillId="0" borderId="0" xfId="0" applyFont="1"/>
    <xf numFmtId="59" fontId="5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61" fontId="5" fillId="0" borderId="13" xfId="0" applyNumberFormat="1" applyFont="1" applyBorder="1" applyAlignment="1">
      <alignment horizontal="center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59" fontId="5" fillId="0" borderId="10" xfId="0" applyNumberFormat="1" applyFont="1" applyBorder="1" applyAlignment="1">
      <alignment horizontal="center"/>
    </xf>
    <xf numFmtId="0" fontId="6" fillId="0" borderId="12" xfId="0" applyFont="1" applyBorder="1"/>
    <xf numFmtId="59" fontId="6" fillId="0" borderId="6" xfId="0" applyNumberFormat="1" applyFont="1" applyBorder="1" applyAlignment="1">
      <alignment horizontal="center" vertical="center"/>
    </xf>
    <xf numFmtId="0" fontId="6" fillId="0" borderId="12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61" fontId="13" fillId="0" borderId="13" xfId="0" applyNumberFormat="1" applyFont="1" applyBorder="1" applyAlignment="1">
      <alignment horizontal="center"/>
    </xf>
    <xf numFmtId="61" fontId="14" fillId="0" borderId="9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9" fontId="5" fillId="0" borderId="0" xfId="0" applyNumberFormat="1" applyFont="1" applyBorder="1" applyAlignment="1">
      <alignment horizontal="center"/>
    </xf>
    <xf numFmtId="59" fontId="7" fillId="0" borderId="2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59" fontId="6" fillId="0" borderId="2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0" fontId="7" fillId="0" borderId="1" xfId="0" applyFont="1" applyBorder="1"/>
    <xf numFmtId="0" fontId="5" fillId="0" borderId="6" xfId="0" applyFont="1" applyBorder="1" applyAlignment="1">
      <alignment horizontal="center" vertical="center"/>
    </xf>
    <xf numFmtId="0" fontId="15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3" fillId="0" borderId="10" xfId="0" applyFont="1" applyBorder="1"/>
    <xf numFmtId="0" fontId="3" fillId="0" borderId="1" xfId="0" applyFont="1" applyBorder="1"/>
    <xf numFmtId="187" fontId="6" fillId="0" borderId="10" xfId="1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/>
    </xf>
    <xf numFmtId="0" fontId="15" fillId="0" borderId="0" xfId="0" applyFont="1" applyBorder="1"/>
    <xf numFmtId="61" fontId="6" fillId="0" borderId="0" xfId="2" applyNumberFormat="1" applyFont="1" applyBorder="1" applyAlignment="1">
      <alignment horizontal="left"/>
    </xf>
    <xf numFmtId="0" fontId="15" fillId="0" borderId="6" xfId="0" applyFont="1" applyBorder="1"/>
    <xf numFmtId="61" fontId="6" fillId="0" borderId="6" xfId="2" applyNumberFormat="1" applyFont="1" applyBorder="1" applyAlignment="1">
      <alignment horizontal="left"/>
    </xf>
    <xf numFmtId="49" fontId="6" fillId="0" borderId="0" xfId="2" applyNumberFormat="1" applyFont="1" applyBorder="1"/>
    <xf numFmtId="49" fontId="6" fillId="0" borderId="6" xfId="2" applyNumberFormat="1" applyFont="1" applyBorder="1"/>
    <xf numFmtId="3" fontId="8" fillId="0" borderId="11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59" fontId="6" fillId="0" borderId="0" xfId="2" applyNumberFormat="1" applyFont="1" applyBorder="1" applyAlignment="1">
      <alignment horizontal="left"/>
    </xf>
    <xf numFmtId="61" fontId="6" fillId="0" borderId="0" xfId="0" applyNumberFormat="1" applyFont="1" applyBorder="1" applyAlignment="1">
      <alignment horizontal="left"/>
    </xf>
    <xf numFmtId="59" fontId="6" fillId="0" borderId="6" xfId="2" applyNumberFormat="1" applyFont="1" applyBorder="1" applyAlignment="1">
      <alignment horizontal="left"/>
    </xf>
    <xf numFmtId="61" fontId="6" fillId="0" borderId="6" xfId="0" applyNumberFormat="1" applyFont="1" applyBorder="1" applyAlignment="1">
      <alignment horizontal="left"/>
    </xf>
    <xf numFmtId="59" fontId="5" fillId="0" borderId="14" xfId="0" applyNumberFormat="1" applyFont="1" applyBorder="1" applyAlignment="1">
      <alignment horizontal="center"/>
    </xf>
    <xf numFmtId="61" fontId="6" fillId="0" borderId="1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60" fontId="6" fillId="0" borderId="9" xfId="0" applyNumberFormat="1" applyFont="1" applyBorder="1"/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left"/>
    </xf>
    <xf numFmtId="5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1333500</xdr:colOff>
      <xdr:row>0</xdr:row>
      <xdr:rowOff>91110</xdr:rowOff>
    </xdr:from>
    <xdr:to>
      <xdr:col>11</xdr:col>
      <xdr:colOff>1658</xdr:colOff>
      <xdr:row>1</xdr:row>
      <xdr:rowOff>219667</xdr:rowOff>
    </xdr:to>
    <xdr:sp macro="" textlink="">
      <xdr:nvSpPr>
        <xdr:cNvPr id="2" name="สี่เหลี่ยมมุมมน 1"/>
        <xdr:cNvSpPr/>
      </xdr:nvSpPr>
      <xdr:spPr>
        <a:xfrm>
          <a:off x="9052891" y="91110"/>
          <a:ext cx="896180" cy="26936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600" b="1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แบบ ผ. ๐</a:t>
          </a:r>
          <a:r>
            <a:rPr lang="en-US" sz="1600" b="1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1</a:t>
          </a:r>
          <a:endParaRPr lang="th-TH" sz="1600" b="1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5"/>
  <sheetViews>
    <sheetView topLeftCell="A4" zoomScale="110" zoomScaleNormal="110" workbookViewId="0">
      <selection activeCell="L11" sqref="L11"/>
    </sheetView>
  </sheetViews>
  <sheetFormatPr defaultRowHeight="18.75" x14ac:dyDescent="0.3"/>
  <cols>
    <col min="1" max="1" width="4.140625" style="3" customWidth="1"/>
    <col min="2" max="2" width="17.28515625" style="3" customWidth="1"/>
    <col min="3" max="3" width="21.7109375" style="3" customWidth="1"/>
    <col min="4" max="4" width="22.85546875" style="3" customWidth="1"/>
    <col min="5" max="5" width="11" style="3" customWidth="1"/>
    <col min="6" max="6" width="10.42578125" style="3" customWidth="1"/>
    <col min="7" max="7" width="11" style="3" customWidth="1"/>
    <col min="8" max="8" width="10.42578125" style="3" customWidth="1"/>
    <col min="9" max="9" width="11.5703125" style="3" customWidth="1"/>
    <col min="10" max="10" width="22.140625" style="3" customWidth="1"/>
    <col min="11" max="11" width="8.42578125" style="3" customWidth="1"/>
    <col min="12" max="16384" width="9.140625" style="3"/>
  </cols>
  <sheetData>
    <row r="1" spans="1:11" ht="23.1" customHeight="1" x14ac:dyDescent="0.3">
      <c r="A1" s="101" t="s">
        <v>1465</v>
      </c>
      <c r="B1" s="101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3.1" customHeight="1" x14ac:dyDescent="0.3">
      <c r="A2" s="101" t="s">
        <v>1476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8.25" customHeight="1" x14ac:dyDescent="0.3">
      <c r="A3" s="101"/>
      <c r="B3" s="101"/>
      <c r="C3" s="7"/>
      <c r="D3" s="7"/>
      <c r="E3" s="7"/>
      <c r="F3" s="7"/>
      <c r="G3" s="7"/>
      <c r="H3" s="7"/>
      <c r="I3" s="7"/>
      <c r="J3" s="7"/>
      <c r="K3" s="7"/>
    </row>
    <row r="4" spans="1:11" s="4" customFormat="1" ht="23.1" customHeight="1" x14ac:dyDescent="0.3">
      <c r="A4" s="160" t="s">
        <v>90</v>
      </c>
      <c r="B4" s="160" t="s">
        <v>91</v>
      </c>
      <c r="C4" s="160" t="s">
        <v>92</v>
      </c>
      <c r="D4" s="8" t="s">
        <v>93</v>
      </c>
      <c r="E4" s="162" t="s">
        <v>1449</v>
      </c>
      <c r="F4" s="163"/>
      <c r="G4" s="163"/>
      <c r="H4" s="164"/>
      <c r="I4" s="24" t="s">
        <v>535</v>
      </c>
      <c r="J4" s="9" t="s">
        <v>95</v>
      </c>
      <c r="K4" s="10" t="s">
        <v>97</v>
      </c>
    </row>
    <row r="5" spans="1:11" s="4" customFormat="1" ht="23.1" customHeight="1" x14ac:dyDescent="0.3">
      <c r="A5" s="161"/>
      <c r="B5" s="161"/>
      <c r="C5" s="161"/>
      <c r="D5" s="11" t="s">
        <v>94</v>
      </c>
      <c r="E5" s="98">
        <v>2561</v>
      </c>
      <c r="F5" s="98">
        <v>2562</v>
      </c>
      <c r="G5" s="98">
        <v>2563</v>
      </c>
      <c r="H5" s="12">
        <v>2564</v>
      </c>
      <c r="I5" s="12" t="s">
        <v>536</v>
      </c>
      <c r="J5" s="11" t="s">
        <v>96</v>
      </c>
      <c r="K5" s="13" t="s">
        <v>98</v>
      </c>
    </row>
    <row r="6" spans="1:11" s="4" customFormat="1" ht="23.1" customHeight="1" x14ac:dyDescent="0.3">
      <c r="A6" s="35">
        <v>1</v>
      </c>
      <c r="B6" s="41" t="s">
        <v>351</v>
      </c>
      <c r="C6" s="41" t="s">
        <v>1118</v>
      </c>
      <c r="D6" s="41" t="s">
        <v>1120</v>
      </c>
      <c r="E6" s="17">
        <v>30000</v>
      </c>
      <c r="F6" s="17">
        <v>30000</v>
      </c>
      <c r="G6" s="17">
        <v>30000</v>
      </c>
      <c r="H6" s="17">
        <v>30000</v>
      </c>
      <c r="I6" s="17" t="s">
        <v>616</v>
      </c>
      <c r="J6" s="41" t="s">
        <v>1121</v>
      </c>
      <c r="K6" s="19" t="s">
        <v>154</v>
      </c>
    </row>
    <row r="7" spans="1:11" s="4" customFormat="1" ht="23.1" customHeight="1" x14ac:dyDescent="0.3">
      <c r="A7" s="111"/>
      <c r="B7" s="41" t="s">
        <v>352</v>
      </c>
      <c r="C7" s="41" t="s">
        <v>78</v>
      </c>
      <c r="D7" s="41" t="s">
        <v>51</v>
      </c>
      <c r="E7" s="107"/>
      <c r="F7" s="107"/>
      <c r="G7" s="107"/>
      <c r="H7" s="41"/>
      <c r="I7" s="19" t="s">
        <v>879</v>
      </c>
      <c r="J7" s="41" t="s">
        <v>393</v>
      </c>
      <c r="K7" s="19"/>
    </row>
    <row r="8" spans="1:11" s="4" customFormat="1" ht="23.1" customHeight="1" x14ac:dyDescent="0.3">
      <c r="A8" s="111"/>
      <c r="B8" s="41" t="s">
        <v>353</v>
      </c>
      <c r="C8" s="41" t="s">
        <v>79</v>
      </c>
      <c r="D8" s="41" t="s">
        <v>52</v>
      </c>
      <c r="E8" s="107"/>
      <c r="F8" s="107"/>
      <c r="G8" s="107"/>
      <c r="H8" s="41"/>
      <c r="I8" s="41"/>
      <c r="J8" s="41" t="s">
        <v>394</v>
      </c>
      <c r="K8" s="19"/>
    </row>
    <row r="9" spans="1:11" s="4" customFormat="1" ht="23.1" customHeight="1" x14ac:dyDescent="0.3">
      <c r="A9" s="111"/>
      <c r="B9" s="41"/>
      <c r="C9" s="41" t="s">
        <v>80</v>
      </c>
      <c r="D9" s="41" t="s">
        <v>53</v>
      </c>
      <c r="E9" s="107"/>
      <c r="F9" s="107"/>
      <c r="G9" s="107"/>
      <c r="H9" s="41"/>
      <c r="I9" s="19"/>
      <c r="J9" s="41"/>
      <c r="K9" s="19"/>
    </row>
    <row r="10" spans="1:11" s="4" customFormat="1" ht="23.1" customHeight="1" x14ac:dyDescent="0.3">
      <c r="A10" s="111"/>
      <c r="B10" s="41"/>
      <c r="C10" s="41" t="s">
        <v>81</v>
      </c>
      <c r="D10" s="41" t="s">
        <v>1119</v>
      </c>
      <c r="E10" s="107"/>
      <c r="F10" s="107"/>
      <c r="G10" s="107"/>
      <c r="H10" s="41"/>
      <c r="I10" s="19"/>
      <c r="J10" s="41"/>
      <c r="K10" s="19"/>
    </row>
    <row r="11" spans="1:11" s="4" customFormat="1" ht="23.1" customHeight="1" x14ac:dyDescent="0.3">
      <c r="A11" s="111"/>
      <c r="B11" s="41"/>
      <c r="C11" s="41" t="s">
        <v>1119</v>
      </c>
      <c r="D11" s="41"/>
      <c r="E11" s="107"/>
      <c r="F11" s="107"/>
      <c r="G11" s="107"/>
      <c r="H11" s="81"/>
      <c r="I11" s="19"/>
      <c r="J11" s="41"/>
      <c r="K11" s="19"/>
    </row>
    <row r="12" spans="1:11" s="4" customFormat="1" ht="23.1" customHeight="1" x14ac:dyDescent="0.3">
      <c r="A12" s="35"/>
      <c r="B12" s="41"/>
      <c r="C12" s="41"/>
      <c r="D12" s="41"/>
      <c r="E12" s="17"/>
      <c r="F12" s="17"/>
      <c r="G12" s="17"/>
      <c r="H12" s="17"/>
      <c r="I12" s="69"/>
      <c r="J12" s="41"/>
      <c r="K12" s="19"/>
    </row>
    <row r="13" spans="1:11" s="4" customFormat="1" ht="23.1" customHeight="1" x14ac:dyDescent="0.3">
      <c r="A13" s="111"/>
      <c r="B13" s="41"/>
      <c r="C13" s="41"/>
      <c r="D13" s="41"/>
      <c r="E13" s="107"/>
      <c r="F13" s="107"/>
      <c r="G13" s="107"/>
      <c r="H13" s="41"/>
      <c r="I13" s="19"/>
      <c r="J13" s="41"/>
      <c r="K13" s="19"/>
    </row>
    <row r="14" spans="1:11" s="4" customFormat="1" ht="23.1" customHeight="1" x14ac:dyDescent="0.3">
      <c r="A14" s="111"/>
      <c r="B14" s="41"/>
      <c r="C14" s="41"/>
      <c r="D14" s="41"/>
      <c r="E14" s="107"/>
      <c r="F14" s="107"/>
      <c r="G14" s="107"/>
      <c r="H14" s="41"/>
      <c r="I14" s="19"/>
      <c r="J14" s="41"/>
      <c r="K14" s="19"/>
    </row>
    <row r="15" spans="1:11" x14ac:dyDescent="0.3">
      <c r="A15" s="105" t="s">
        <v>1395</v>
      </c>
      <c r="B15" s="106" t="s">
        <v>1412</v>
      </c>
      <c r="C15" s="106" t="s">
        <v>439</v>
      </c>
      <c r="D15" s="106" t="s">
        <v>439</v>
      </c>
      <c r="E15" s="104">
        <f>SUM(E6)</f>
        <v>30000</v>
      </c>
      <c r="F15" s="104">
        <f>SUM(F6)</f>
        <v>30000</v>
      </c>
      <c r="G15" s="104">
        <f>SUM(G6)</f>
        <v>30000</v>
      </c>
      <c r="H15" s="104">
        <f>SUM(H6)</f>
        <v>30000</v>
      </c>
      <c r="I15" s="106" t="s">
        <v>439</v>
      </c>
      <c r="J15" s="106" t="s">
        <v>439</v>
      </c>
      <c r="K15" s="106" t="s">
        <v>439</v>
      </c>
    </row>
  </sheetData>
  <mergeCells count="4">
    <mergeCell ref="A4:A5"/>
    <mergeCell ref="B4:B5"/>
    <mergeCell ref="C4:C5"/>
    <mergeCell ref="E4:H4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2"/>
  <sheetViews>
    <sheetView zoomScale="120" zoomScaleNormal="120" workbookViewId="0"/>
  </sheetViews>
  <sheetFormatPr defaultRowHeight="18.75" x14ac:dyDescent="0.3"/>
  <cols>
    <col min="1" max="1" width="4" style="3" customWidth="1"/>
    <col min="2" max="2" width="20" style="3" customWidth="1"/>
    <col min="3" max="3" width="25.140625" style="3" customWidth="1"/>
    <col min="4" max="4" width="21.42578125" style="3" customWidth="1"/>
    <col min="5" max="5" width="8.5703125" style="3" customWidth="1"/>
    <col min="6" max="6" width="8.85546875" style="3" customWidth="1"/>
    <col min="7" max="7" width="8.28515625" style="3" customWidth="1"/>
    <col min="8" max="8" width="8.85546875" style="3" customWidth="1"/>
    <col min="9" max="9" width="11.5703125" style="3" customWidth="1"/>
    <col min="10" max="10" width="23.140625" style="3" customWidth="1"/>
    <col min="11" max="11" width="10.5703125" style="3" customWidth="1"/>
    <col min="12" max="16384" width="9.140625" style="3"/>
  </cols>
  <sheetData>
    <row r="1" spans="1:11" ht="23.1" customHeight="1" x14ac:dyDescent="0.3">
      <c r="A1" s="101" t="s">
        <v>2073</v>
      </c>
      <c r="B1" s="101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3.1" customHeight="1" x14ac:dyDescent="0.3">
      <c r="A2" s="101" t="s">
        <v>1962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8.25" customHeight="1" x14ac:dyDescent="0.3">
      <c r="A3" s="101"/>
      <c r="B3" s="101"/>
      <c r="C3" s="7"/>
      <c r="D3" s="7"/>
      <c r="E3" s="7"/>
      <c r="F3" s="7"/>
      <c r="G3" s="7"/>
      <c r="H3" s="7"/>
      <c r="I3" s="7"/>
      <c r="J3" s="7"/>
      <c r="K3" s="7"/>
    </row>
    <row r="4" spans="1:11" s="4" customFormat="1" ht="23.1" customHeight="1" x14ac:dyDescent="0.3">
      <c r="A4" s="160" t="s">
        <v>90</v>
      </c>
      <c r="B4" s="160" t="s">
        <v>91</v>
      </c>
      <c r="C4" s="160" t="s">
        <v>92</v>
      </c>
      <c r="D4" s="8" t="s">
        <v>93</v>
      </c>
      <c r="E4" s="162" t="s">
        <v>1449</v>
      </c>
      <c r="F4" s="163"/>
      <c r="G4" s="163"/>
      <c r="H4" s="164"/>
      <c r="I4" s="24" t="s">
        <v>535</v>
      </c>
      <c r="J4" s="9" t="s">
        <v>95</v>
      </c>
      <c r="K4" s="10" t="s">
        <v>97</v>
      </c>
    </row>
    <row r="5" spans="1:11" s="4" customFormat="1" ht="23.1" customHeight="1" x14ac:dyDescent="0.3">
      <c r="A5" s="161"/>
      <c r="B5" s="161"/>
      <c r="C5" s="161"/>
      <c r="D5" s="11" t="s">
        <v>94</v>
      </c>
      <c r="E5" s="98">
        <v>2561</v>
      </c>
      <c r="F5" s="98">
        <v>2562</v>
      </c>
      <c r="G5" s="98">
        <v>2563</v>
      </c>
      <c r="H5" s="12">
        <v>2564</v>
      </c>
      <c r="I5" s="12" t="s">
        <v>536</v>
      </c>
      <c r="J5" s="11" t="s">
        <v>96</v>
      </c>
      <c r="K5" s="13" t="s">
        <v>98</v>
      </c>
    </row>
    <row r="6" spans="1:11" s="4" customFormat="1" ht="23.1" customHeight="1" x14ac:dyDescent="0.3">
      <c r="A6" s="33">
        <v>1</v>
      </c>
      <c r="B6" s="41" t="s">
        <v>15</v>
      </c>
      <c r="C6" s="41" t="s">
        <v>925</v>
      </c>
      <c r="D6" s="41" t="s">
        <v>489</v>
      </c>
      <c r="E6" s="17">
        <v>300000</v>
      </c>
      <c r="F6" s="17">
        <v>300000</v>
      </c>
      <c r="G6" s="17">
        <v>300000</v>
      </c>
      <c r="H6" s="17">
        <v>300000</v>
      </c>
      <c r="I6" s="17" t="s">
        <v>616</v>
      </c>
      <c r="J6" s="41" t="s">
        <v>927</v>
      </c>
      <c r="K6" s="19" t="s">
        <v>100</v>
      </c>
    </row>
    <row r="7" spans="1:11" s="4" customFormat="1" ht="23.1" customHeight="1" x14ac:dyDescent="0.3">
      <c r="A7" s="33"/>
      <c r="B7" s="41" t="s">
        <v>317</v>
      </c>
      <c r="C7" s="41" t="s">
        <v>489</v>
      </c>
      <c r="D7" s="41"/>
      <c r="E7" s="17"/>
      <c r="F7" s="17"/>
      <c r="G7" s="17"/>
      <c r="H7" s="41"/>
      <c r="I7" s="19" t="s">
        <v>731</v>
      </c>
      <c r="J7" s="41" t="s">
        <v>506</v>
      </c>
      <c r="K7" s="41"/>
    </row>
    <row r="8" spans="1:11" s="4" customFormat="1" ht="23.1" customHeight="1" x14ac:dyDescent="0.3">
      <c r="A8" s="33"/>
      <c r="B8" s="41"/>
      <c r="C8" s="41" t="s">
        <v>926</v>
      </c>
      <c r="D8" s="41"/>
      <c r="E8" s="89"/>
      <c r="F8" s="89"/>
      <c r="G8" s="89"/>
      <c r="H8" s="19"/>
      <c r="I8" s="19"/>
      <c r="J8" s="16"/>
      <c r="K8" s="19"/>
    </row>
    <row r="9" spans="1:11" s="4" customFormat="1" ht="23.1" customHeight="1" x14ac:dyDescent="0.3">
      <c r="A9" s="33"/>
      <c r="B9" s="41"/>
      <c r="C9" s="41"/>
      <c r="D9" s="41"/>
      <c r="E9" s="69"/>
      <c r="F9" s="69"/>
      <c r="G9" s="69"/>
      <c r="H9" s="19"/>
      <c r="I9" s="19"/>
      <c r="J9" s="41"/>
      <c r="K9" s="41"/>
    </row>
    <row r="10" spans="1:11" s="4" customFormat="1" ht="23.1" customHeight="1" x14ac:dyDescent="0.3">
      <c r="A10" s="33"/>
      <c r="B10" s="41"/>
      <c r="C10" s="41"/>
      <c r="D10" s="41"/>
      <c r="E10" s="69"/>
      <c r="F10" s="69"/>
      <c r="G10" s="69"/>
      <c r="H10" s="19"/>
      <c r="I10" s="19"/>
      <c r="J10" s="41"/>
      <c r="K10" s="41"/>
    </row>
    <row r="11" spans="1:11" s="4" customFormat="1" ht="23.1" customHeight="1" x14ac:dyDescent="0.3">
      <c r="A11" s="33"/>
      <c r="B11" s="41"/>
      <c r="C11" s="41"/>
      <c r="D11" s="41"/>
      <c r="E11" s="69"/>
      <c r="F11" s="69"/>
      <c r="G11" s="69"/>
      <c r="H11" s="19"/>
      <c r="I11" s="19"/>
      <c r="J11" s="41"/>
      <c r="K11" s="41"/>
    </row>
    <row r="12" spans="1:11" x14ac:dyDescent="0.3">
      <c r="A12" s="105" t="s">
        <v>1395</v>
      </c>
      <c r="B12" s="106" t="s">
        <v>1412</v>
      </c>
      <c r="C12" s="106" t="s">
        <v>439</v>
      </c>
      <c r="D12" s="106" t="s">
        <v>439</v>
      </c>
      <c r="E12" s="104">
        <f>SUM(E6)</f>
        <v>300000</v>
      </c>
      <c r="F12" s="104">
        <f>SUM(F6)</f>
        <v>300000</v>
      </c>
      <c r="G12" s="104">
        <f>SUM(G6)</f>
        <v>300000</v>
      </c>
      <c r="H12" s="104">
        <f>SUM(H6)</f>
        <v>300000</v>
      </c>
      <c r="I12" s="106" t="s">
        <v>439</v>
      </c>
      <c r="J12" s="106" t="s">
        <v>439</v>
      </c>
      <c r="K12" s="106" t="s">
        <v>439</v>
      </c>
    </row>
  </sheetData>
  <mergeCells count="4">
    <mergeCell ref="A4:A5"/>
    <mergeCell ref="B4:B5"/>
    <mergeCell ref="C4:C5"/>
    <mergeCell ref="E4:H4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575"/>
  <sheetViews>
    <sheetView topLeftCell="A455" zoomScale="110" zoomScaleNormal="110" workbookViewId="0">
      <selection activeCell="B423" sqref="B423"/>
    </sheetView>
  </sheetViews>
  <sheetFormatPr defaultRowHeight="18.75" x14ac:dyDescent="0.3"/>
  <cols>
    <col min="1" max="1" width="3.5703125" style="3" customWidth="1"/>
    <col min="2" max="2" width="23.85546875" style="3" customWidth="1"/>
    <col min="3" max="3" width="20.28515625" style="3" customWidth="1"/>
    <col min="4" max="4" width="25.85546875" style="3" customWidth="1"/>
    <col min="5" max="5" width="9.7109375" style="3" customWidth="1"/>
    <col min="6" max="6" width="9.85546875" style="3" customWidth="1"/>
    <col min="7" max="7" width="9.42578125" style="3" customWidth="1"/>
    <col min="8" max="8" width="9.85546875" style="3" customWidth="1"/>
    <col min="9" max="9" width="11.28515625" style="3" customWidth="1"/>
    <col min="10" max="10" width="19.7109375" style="3" customWidth="1"/>
    <col min="11" max="11" width="9.5703125" style="3" customWidth="1"/>
    <col min="12" max="16384" width="9.140625" style="3"/>
  </cols>
  <sheetData>
    <row r="1" spans="1:11" ht="23.1" customHeight="1" x14ac:dyDescent="0.3">
      <c r="A1" s="101" t="s">
        <v>2073</v>
      </c>
      <c r="B1" s="101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3.1" customHeight="1" x14ac:dyDescent="0.3">
      <c r="A2" s="101" t="s">
        <v>1963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8.25" customHeight="1" x14ac:dyDescent="0.3">
      <c r="A3" s="101"/>
      <c r="B3" s="101"/>
      <c r="C3" s="7"/>
      <c r="D3" s="7"/>
      <c r="E3" s="7"/>
      <c r="F3" s="7"/>
      <c r="G3" s="7"/>
      <c r="H3" s="7"/>
      <c r="I3" s="7"/>
      <c r="J3" s="7"/>
      <c r="K3" s="7"/>
    </row>
    <row r="4" spans="1:11" s="4" customFormat="1" ht="23.1" customHeight="1" x14ac:dyDescent="0.3">
      <c r="A4" s="160" t="s">
        <v>90</v>
      </c>
      <c r="B4" s="160" t="s">
        <v>91</v>
      </c>
      <c r="C4" s="160" t="s">
        <v>92</v>
      </c>
      <c r="D4" s="8" t="s">
        <v>93</v>
      </c>
      <c r="E4" s="162" t="s">
        <v>1449</v>
      </c>
      <c r="F4" s="163"/>
      <c r="G4" s="163"/>
      <c r="H4" s="164"/>
      <c r="I4" s="24" t="s">
        <v>535</v>
      </c>
      <c r="J4" s="9" t="s">
        <v>95</v>
      </c>
      <c r="K4" s="10" t="s">
        <v>97</v>
      </c>
    </row>
    <row r="5" spans="1:11" s="4" customFormat="1" ht="23.1" customHeight="1" x14ac:dyDescent="0.3">
      <c r="A5" s="161"/>
      <c r="B5" s="161"/>
      <c r="C5" s="161"/>
      <c r="D5" s="11" t="s">
        <v>94</v>
      </c>
      <c r="E5" s="98">
        <v>2561</v>
      </c>
      <c r="F5" s="98">
        <v>2562</v>
      </c>
      <c r="G5" s="98">
        <v>2563</v>
      </c>
      <c r="H5" s="12">
        <v>2564</v>
      </c>
      <c r="I5" s="12" t="s">
        <v>536</v>
      </c>
      <c r="J5" s="11" t="s">
        <v>96</v>
      </c>
      <c r="K5" s="13" t="s">
        <v>98</v>
      </c>
    </row>
    <row r="6" spans="1:11" s="4" customFormat="1" ht="23.1" customHeight="1" x14ac:dyDescent="0.3">
      <c r="A6" s="33"/>
      <c r="B6" s="125" t="s">
        <v>1564</v>
      </c>
      <c r="C6" s="16" t="s">
        <v>543</v>
      </c>
      <c r="D6" s="41"/>
      <c r="E6" s="17"/>
      <c r="F6" s="17"/>
      <c r="G6" s="17"/>
      <c r="H6" s="17"/>
      <c r="I6" s="17" t="s">
        <v>541</v>
      </c>
      <c r="J6" s="16" t="s">
        <v>546</v>
      </c>
      <c r="K6" s="19" t="s">
        <v>100</v>
      </c>
    </row>
    <row r="7" spans="1:11" s="4" customFormat="1" ht="23.1" customHeight="1" x14ac:dyDescent="0.3">
      <c r="A7" s="112"/>
      <c r="B7" s="126" t="s">
        <v>1565</v>
      </c>
      <c r="C7" s="16" t="s">
        <v>99</v>
      </c>
      <c r="D7" s="41"/>
      <c r="E7" s="107"/>
      <c r="F7" s="107"/>
      <c r="G7" s="107"/>
      <c r="H7" s="41"/>
      <c r="I7" s="52" t="s">
        <v>542</v>
      </c>
      <c r="J7" s="16" t="s">
        <v>547</v>
      </c>
      <c r="K7" s="31"/>
    </row>
    <row r="8" spans="1:11" s="4" customFormat="1" ht="23.1" customHeight="1" x14ac:dyDescent="0.3">
      <c r="A8" s="112"/>
      <c r="B8" s="29"/>
      <c r="C8" s="16" t="s">
        <v>544</v>
      </c>
      <c r="D8" s="41"/>
      <c r="E8" s="107"/>
      <c r="F8" s="107"/>
      <c r="G8" s="107"/>
      <c r="H8" s="41"/>
      <c r="I8" s="19"/>
      <c r="J8" s="16" t="s">
        <v>548</v>
      </c>
      <c r="K8" s="31"/>
    </row>
    <row r="9" spans="1:11" s="4" customFormat="1" ht="23.1" customHeight="1" x14ac:dyDescent="0.3">
      <c r="A9" s="112"/>
      <c r="B9" s="34"/>
      <c r="C9" s="16" t="s">
        <v>545</v>
      </c>
      <c r="D9" s="41"/>
      <c r="E9" s="107"/>
      <c r="F9" s="107"/>
      <c r="G9" s="107"/>
      <c r="H9" s="19"/>
      <c r="I9" s="19"/>
      <c r="J9" s="16" t="s">
        <v>549</v>
      </c>
      <c r="K9" s="19"/>
    </row>
    <row r="10" spans="1:11" s="4" customFormat="1" ht="23.1" customHeight="1" x14ac:dyDescent="0.3">
      <c r="A10" s="112"/>
      <c r="B10" s="41"/>
      <c r="C10" s="41"/>
      <c r="D10" s="41"/>
      <c r="E10" s="107"/>
      <c r="F10" s="107"/>
      <c r="G10" s="107"/>
      <c r="H10" s="19"/>
      <c r="I10" s="19"/>
      <c r="J10" s="41"/>
      <c r="K10" s="41"/>
    </row>
    <row r="11" spans="1:11" s="4" customFormat="1" ht="23.1" customHeight="1" x14ac:dyDescent="0.3">
      <c r="A11" s="19">
        <v>1</v>
      </c>
      <c r="B11" s="41" t="s">
        <v>1564</v>
      </c>
      <c r="C11" s="41"/>
      <c r="D11" s="41" t="s">
        <v>1568</v>
      </c>
      <c r="E11" s="89">
        <v>100800</v>
      </c>
      <c r="F11" s="89" t="s">
        <v>581</v>
      </c>
      <c r="G11" s="89" t="s">
        <v>581</v>
      </c>
      <c r="H11" s="89" t="s">
        <v>581</v>
      </c>
      <c r="I11" s="44"/>
      <c r="J11" s="30"/>
      <c r="K11" s="31"/>
    </row>
    <row r="12" spans="1:11" s="4" customFormat="1" ht="23.1" customHeight="1" x14ac:dyDescent="0.3">
      <c r="A12" s="116"/>
      <c r="B12" s="41" t="s">
        <v>2124</v>
      </c>
      <c r="C12" s="41"/>
      <c r="D12" s="41" t="s">
        <v>1569</v>
      </c>
      <c r="E12" s="107"/>
      <c r="F12" s="107"/>
      <c r="G12" s="107"/>
      <c r="H12" s="124"/>
      <c r="I12" s="44"/>
      <c r="J12" s="30"/>
      <c r="K12" s="31"/>
    </row>
    <row r="13" spans="1:11" s="4" customFormat="1" ht="23.1" customHeight="1" x14ac:dyDescent="0.3">
      <c r="A13" s="116"/>
      <c r="B13" s="41" t="s">
        <v>1566</v>
      </c>
      <c r="C13" s="41"/>
      <c r="D13" s="41" t="s">
        <v>1567</v>
      </c>
      <c r="E13" s="107"/>
      <c r="F13" s="107"/>
      <c r="G13" s="107"/>
      <c r="H13" s="124"/>
      <c r="I13" s="44"/>
      <c r="J13" s="30"/>
      <c r="K13" s="31"/>
    </row>
    <row r="14" spans="1:11" s="4" customFormat="1" ht="23.1" customHeight="1" x14ac:dyDescent="0.3">
      <c r="A14" s="116"/>
      <c r="B14" s="41"/>
      <c r="C14" s="41"/>
      <c r="D14" s="41"/>
      <c r="E14" s="107"/>
      <c r="F14" s="107"/>
      <c r="G14" s="107"/>
      <c r="H14" s="124"/>
      <c r="I14" s="44"/>
      <c r="J14" s="30"/>
      <c r="K14" s="31"/>
    </row>
    <row r="15" spans="1:11" s="4" customFormat="1" ht="23.1" customHeight="1" x14ac:dyDescent="0.3">
      <c r="A15" s="35">
        <v>2</v>
      </c>
      <c r="B15" s="41" t="s">
        <v>1564</v>
      </c>
      <c r="C15" s="41"/>
      <c r="D15" s="41" t="s">
        <v>1572</v>
      </c>
      <c r="E15" s="89" t="s">
        <v>581</v>
      </c>
      <c r="F15" s="89" t="s">
        <v>581</v>
      </c>
      <c r="G15" s="89" t="s">
        <v>581</v>
      </c>
      <c r="H15" s="89">
        <v>42500</v>
      </c>
      <c r="I15" s="44"/>
      <c r="J15" s="30"/>
      <c r="K15" s="31"/>
    </row>
    <row r="16" spans="1:11" s="4" customFormat="1" ht="23.1" customHeight="1" x14ac:dyDescent="0.3">
      <c r="A16" s="35"/>
      <c r="B16" s="15" t="s">
        <v>1570</v>
      </c>
      <c r="C16" s="15"/>
      <c r="D16" s="41" t="s">
        <v>1573</v>
      </c>
      <c r="E16" s="17"/>
      <c r="F16" s="17"/>
      <c r="G16" s="17"/>
      <c r="H16" s="43"/>
      <c r="I16" s="17"/>
      <c r="J16" s="16"/>
      <c r="K16" s="18"/>
    </row>
    <row r="17" spans="1:11" s="4" customFormat="1" ht="23.1" customHeight="1" x14ac:dyDescent="0.3">
      <c r="A17" s="112"/>
      <c r="B17" s="41" t="s">
        <v>1571</v>
      </c>
      <c r="C17" s="41"/>
      <c r="D17" s="41" t="s">
        <v>1574</v>
      </c>
      <c r="E17" s="107"/>
      <c r="F17" s="107"/>
      <c r="G17" s="107"/>
      <c r="H17" s="19"/>
      <c r="I17" s="19"/>
      <c r="J17" s="41"/>
      <c r="K17" s="19"/>
    </row>
    <row r="18" spans="1:11" s="4" customFormat="1" ht="23.1" customHeight="1" x14ac:dyDescent="0.3">
      <c r="A18" s="116"/>
      <c r="B18" s="41"/>
      <c r="C18" s="41"/>
      <c r="D18" s="41"/>
      <c r="E18" s="107"/>
      <c r="F18" s="107"/>
      <c r="G18" s="107"/>
      <c r="H18" s="19"/>
      <c r="I18" s="19"/>
      <c r="J18" s="41"/>
      <c r="K18" s="19"/>
    </row>
    <row r="19" spans="1:11" s="4" customFormat="1" ht="23.1" customHeight="1" x14ac:dyDescent="0.3">
      <c r="A19" s="35">
        <v>3</v>
      </c>
      <c r="B19" s="41" t="s">
        <v>1575</v>
      </c>
      <c r="C19" s="41"/>
      <c r="D19" s="41" t="s">
        <v>1568</v>
      </c>
      <c r="E19" s="89" t="s">
        <v>581</v>
      </c>
      <c r="F19" s="89" t="s">
        <v>581</v>
      </c>
      <c r="G19" s="89" t="s">
        <v>581</v>
      </c>
      <c r="H19" s="89">
        <v>110600</v>
      </c>
      <c r="I19" s="19"/>
      <c r="J19" s="41"/>
      <c r="K19" s="19"/>
    </row>
    <row r="20" spans="1:11" s="4" customFormat="1" ht="23.1" customHeight="1" x14ac:dyDescent="0.3">
      <c r="A20" s="116"/>
      <c r="B20" s="41" t="s">
        <v>2065</v>
      </c>
      <c r="C20" s="41"/>
      <c r="D20" s="41" t="s">
        <v>1576</v>
      </c>
      <c r="E20" s="107"/>
      <c r="F20" s="107"/>
      <c r="G20" s="107"/>
      <c r="H20" s="19"/>
      <c r="I20" s="19"/>
      <c r="J20" s="41"/>
      <c r="K20" s="19"/>
    </row>
    <row r="21" spans="1:11" s="4" customFormat="1" ht="23.1" customHeight="1" x14ac:dyDescent="0.3">
      <c r="A21" s="112"/>
      <c r="B21" s="41" t="s">
        <v>2066</v>
      </c>
      <c r="C21" s="41"/>
      <c r="D21" s="41" t="s">
        <v>1577</v>
      </c>
      <c r="E21" s="107"/>
      <c r="F21" s="107"/>
      <c r="G21" s="107"/>
      <c r="H21" s="19"/>
      <c r="I21" s="19"/>
      <c r="J21" s="41"/>
      <c r="K21" s="19"/>
    </row>
    <row r="22" spans="1:11" s="5" customFormat="1" ht="20.25" customHeight="1" x14ac:dyDescent="0.3">
      <c r="A22" s="45"/>
      <c r="B22" s="42"/>
      <c r="C22" s="42"/>
      <c r="D22" s="42"/>
      <c r="E22" s="46"/>
      <c r="F22" s="46"/>
      <c r="G22" s="46"/>
      <c r="H22" s="20"/>
      <c r="I22" s="20"/>
      <c r="J22" s="42"/>
      <c r="K22" s="20"/>
    </row>
    <row r="26" spans="1:11" x14ac:dyDescent="0.3">
      <c r="A26" s="33">
        <v>4</v>
      </c>
      <c r="B26" s="127" t="s">
        <v>1578</v>
      </c>
      <c r="C26" s="16"/>
      <c r="D26" s="41" t="s">
        <v>1583</v>
      </c>
      <c r="E26" s="89">
        <v>900000</v>
      </c>
      <c r="F26" s="89">
        <v>900000</v>
      </c>
      <c r="G26" s="89" t="s">
        <v>581</v>
      </c>
      <c r="H26" s="89" t="s">
        <v>581</v>
      </c>
      <c r="I26" s="17"/>
      <c r="J26" s="16"/>
      <c r="K26" s="19"/>
    </row>
    <row r="27" spans="1:11" x14ac:dyDescent="0.3">
      <c r="A27" s="116"/>
      <c r="B27" s="16" t="s">
        <v>1579</v>
      </c>
      <c r="C27" s="16"/>
      <c r="D27" s="41" t="s">
        <v>1584</v>
      </c>
      <c r="E27" s="107"/>
      <c r="F27" s="107"/>
      <c r="G27" s="107"/>
      <c r="H27" s="41"/>
      <c r="I27" s="52"/>
      <c r="J27" s="16"/>
      <c r="K27" s="31"/>
    </row>
    <row r="28" spans="1:11" x14ac:dyDescent="0.3">
      <c r="A28" s="116"/>
      <c r="B28" s="15" t="s">
        <v>1580</v>
      </c>
      <c r="C28" s="16"/>
      <c r="D28" s="41" t="s">
        <v>1585</v>
      </c>
      <c r="E28" s="107"/>
      <c r="F28" s="107"/>
      <c r="G28" s="107"/>
      <c r="H28" s="41"/>
      <c r="I28" s="19"/>
      <c r="J28" s="16"/>
      <c r="K28" s="31"/>
    </row>
    <row r="29" spans="1:11" x14ac:dyDescent="0.3">
      <c r="A29" s="116"/>
      <c r="B29" s="32" t="s">
        <v>1581</v>
      </c>
      <c r="C29" s="16"/>
      <c r="D29" s="41" t="s">
        <v>1586</v>
      </c>
      <c r="E29" s="107"/>
      <c r="F29" s="107"/>
      <c r="G29" s="107"/>
      <c r="H29" s="19"/>
      <c r="I29" s="19"/>
      <c r="J29" s="16"/>
      <c r="K29" s="19"/>
    </row>
    <row r="30" spans="1:11" x14ac:dyDescent="0.3">
      <c r="A30" s="116"/>
      <c r="B30" s="41" t="s">
        <v>1582</v>
      </c>
      <c r="C30" s="41"/>
      <c r="D30" s="41" t="s">
        <v>1587</v>
      </c>
      <c r="E30" s="107"/>
      <c r="F30" s="107"/>
      <c r="G30" s="107"/>
      <c r="H30" s="19"/>
      <c r="I30" s="19"/>
      <c r="J30" s="41"/>
      <c r="K30" s="41"/>
    </row>
    <row r="31" spans="1:11" x14ac:dyDescent="0.3">
      <c r="A31" s="35"/>
      <c r="B31" s="41"/>
      <c r="C31" s="41"/>
      <c r="D31" s="41" t="s">
        <v>1588</v>
      </c>
      <c r="E31" s="89"/>
      <c r="F31" s="89"/>
      <c r="G31" s="89"/>
      <c r="H31" s="89"/>
      <c r="I31" s="44"/>
      <c r="J31" s="30"/>
      <c r="K31" s="31"/>
    </row>
    <row r="32" spans="1:11" x14ac:dyDescent="0.3">
      <c r="A32" s="116"/>
      <c r="B32" s="41"/>
      <c r="C32" s="41"/>
      <c r="D32" s="41" t="s">
        <v>1589</v>
      </c>
      <c r="E32" s="107"/>
      <c r="F32" s="107"/>
      <c r="G32" s="107"/>
      <c r="H32" s="124"/>
      <c r="I32" s="44"/>
      <c r="J32" s="30"/>
      <c r="K32" s="31"/>
    </row>
    <row r="33" spans="1:11" x14ac:dyDescent="0.3">
      <c r="A33" s="116"/>
      <c r="B33" s="41"/>
      <c r="C33" s="41"/>
      <c r="D33" s="41"/>
      <c r="E33" s="107"/>
      <c r="F33" s="107"/>
      <c r="G33" s="107"/>
      <c r="H33" s="124"/>
      <c r="I33" s="44"/>
      <c r="J33" s="30"/>
      <c r="K33" s="31"/>
    </row>
    <row r="34" spans="1:11" x14ac:dyDescent="0.3">
      <c r="A34" s="35">
        <v>5</v>
      </c>
      <c r="B34" s="41" t="s">
        <v>1336</v>
      </c>
      <c r="C34" s="41"/>
      <c r="D34" s="41" t="s">
        <v>1591</v>
      </c>
      <c r="E34" s="89" t="s">
        <v>581</v>
      </c>
      <c r="F34" s="89" t="s">
        <v>581</v>
      </c>
      <c r="G34" s="89">
        <v>193100</v>
      </c>
      <c r="H34" s="89" t="s">
        <v>581</v>
      </c>
      <c r="I34" s="44"/>
      <c r="J34" s="30"/>
      <c r="K34" s="31"/>
    </row>
    <row r="35" spans="1:11" x14ac:dyDescent="0.3">
      <c r="A35" s="116"/>
      <c r="B35" s="41" t="s">
        <v>1590</v>
      </c>
      <c r="C35" s="41"/>
      <c r="D35" s="41" t="s">
        <v>1592</v>
      </c>
      <c r="E35" s="107"/>
      <c r="F35" s="107"/>
      <c r="G35" s="107"/>
      <c r="H35" s="124"/>
      <c r="I35" s="44"/>
      <c r="J35" s="30"/>
      <c r="K35" s="31"/>
    </row>
    <row r="36" spans="1:11" x14ac:dyDescent="0.3">
      <c r="A36" s="116"/>
      <c r="B36" s="41" t="s">
        <v>1582</v>
      </c>
      <c r="C36" s="41"/>
      <c r="D36" s="41" t="s">
        <v>1593</v>
      </c>
      <c r="E36" s="107"/>
      <c r="F36" s="107"/>
      <c r="G36" s="107"/>
      <c r="H36" s="124"/>
      <c r="I36" s="44"/>
      <c r="J36" s="30"/>
      <c r="K36" s="31"/>
    </row>
    <row r="37" spans="1:11" x14ac:dyDescent="0.3">
      <c r="A37" s="116"/>
      <c r="B37" s="41"/>
      <c r="C37" s="41"/>
      <c r="D37" s="41"/>
      <c r="E37" s="107"/>
      <c r="F37" s="107"/>
      <c r="G37" s="107"/>
      <c r="H37" s="124"/>
      <c r="I37" s="44"/>
      <c r="J37" s="30"/>
      <c r="K37" s="31"/>
    </row>
    <row r="38" spans="1:11" x14ac:dyDescent="0.3">
      <c r="A38" s="35">
        <v>6</v>
      </c>
      <c r="B38" s="41" t="s">
        <v>1336</v>
      </c>
      <c r="C38" s="41"/>
      <c r="D38" s="41" t="s">
        <v>1596</v>
      </c>
      <c r="E38" s="89" t="s">
        <v>581</v>
      </c>
      <c r="F38" s="89" t="s">
        <v>581</v>
      </c>
      <c r="G38" s="89">
        <v>249300</v>
      </c>
      <c r="H38" s="89" t="s">
        <v>581</v>
      </c>
      <c r="I38" s="44"/>
      <c r="J38" s="30"/>
      <c r="K38" s="31"/>
    </row>
    <row r="39" spans="1:11" x14ac:dyDescent="0.3">
      <c r="A39" s="116"/>
      <c r="B39" s="41" t="s">
        <v>1594</v>
      </c>
      <c r="C39" s="41"/>
      <c r="D39" s="41" t="s">
        <v>1592</v>
      </c>
      <c r="E39" s="107"/>
      <c r="F39" s="107"/>
      <c r="G39" s="107"/>
      <c r="H39" s="124"/>
      <c r="I39" s="44"/>
      <c r="J39" s="30"/>
      <c r="K39" s="31"/>
    </row>
    <row r="40" spans="1:11" x14ac:dyDescent="0.3">
      <c r="A40" s="116"/>
      <c r="B40" s="41" t="s">
        <v>1595</v>
      </c>
      <c r="C40" s="41"/>
      <c r="D40" s="41" t="s">
        <v>1597</v>
      </c>
      <c r="E40" s="107"/>
      <c r="F40" s="107"/>
      <c r="G40" s="107"/>
      <c r="H40" s="124"/>
      <c r="I40" s="44"/>
      <c r="J40" s="30"/>
      <c r="K40" s="31"/>
    </row>
    <row r="41" spans="1:11" x14ac:dyDescent="0.3">
      <c r="A41" s="116"/>
      <c r="B41" s="41"/>
      <c r="C41" s="41"/>
      <c r="D41" s="41"/>
      <c r="E41" s="107"/>
      <c r="F41" s="107"/>
      <c r="G41" s="107"/>
      <c r="H41" s="124"/>
      <c r="I41" s="44"/>
      <c r="J41" s="30"/>
      <c r="K41" s="31"/>
    </row>
    <row r="42" spans="1:11" x14ac:dyDescent="0.3">
      <c r="A42" s="35">
        <v>7</v>
      </c>
      <c r="B42" s="41" t="s">
        <v>1336</v>
      </c>
      <c r="C42" s="41"/>
      <c r="D42" s="41" t="s">
        <v>1599</v>
      </c>
      <c r="E42" s="89" t="s">
        <v>581</v>
      </c>
      <c r="F42" s="89" t="s">
        <v>581</v>
      </c>
      <c r="G42" s="89">
        <v>34400</v>
      </c>
      <c r="H42" s="89" t="s">
        <v>581</v>
      </c>
      <c r="I42" s="44"/>
      <c r="J42" s="30"/>
      <c r="K42" s="31"/>
    </row>
    <row r="43" spans="1:11" x14ac:dyDescent="0.3">
      <c r="A43" s="35"/>
      <c r="B43" s="41" t="s">
        <v>1598</v>
      </c>
      <c r="C43" s="41"/>
      <c r="D43" s="41" t="s">
        <v>1592</v>
      </c>
      <c r="E43" s="107"/>
      <c r="F43" s="107"/>
      <c r="G43" s="107"/>
      <c r="H43" s="124"/>
      <c r="I43" s="44"/>
      <c r="J43" s="30"/>
      <c r="K43" s="31"/>
    </row>
    <row r="44" spans="1:11" x14ac:dyDescent="0.3">
      <c r="A44" s="35"/>
      <c r="B44" s="41" t="s">
        <v>1582</v>
      </c>
      <c r="C44" s="41"/>
      <c r="D44" s="41" t="s">
        <v>1600</v>
      </c>
      <c r="E44" s="107"/>
      <c r="F44" s="107"/>
      <c r="G44" s="107"/>
      <c r="H44" s="124"/>
      <c r="I44" s="17"/>
      <c r="J44" s="16"/>
      <c r="K44" s="18"/>
    </row>
    <row r="45" spans="1:11" x14ac:dyDescent="0.3">
      <c r="A45" s="116"/>
      <c r="B45" s="41"/>
      <c r="C45" s="41"/>
      <c r="D45" s="41"/>
      <c r="E45" s="107"/>
      <c r="F45" s="107"/>
      <c r="G45" s="107"/>
      <c r="H45" s="19"/>
      <c r="I45" s="19"/>
      <c r="J45" s="41"/>
      <c r="K45" s="19"/>
    </row>
    <row r="46" spans="1:11" x14ac:dyDescent="0.3">
      <c r="A46" s="35">
        <v>8</v>
      </c>
      <c r="B46" s="41" t="s">
        <v>1336</v>
      </c>
      <c r="C46" s="41"/>
      <c r="D46" s="41" t="s">
        <v>1602</v>
      </c>
      <c r="E46" s="89" t="s">
        <v>581</v>
      </c>
      <c r="F46" s="89" t="s">
        <v>581</v>
      </c>
      <c r="G46" s="89">
        <v>104300</v>
      </c>
      <c r="H46" s="89" t="s">
        <v>581</v>
      </c>
      <c r="I46" s="19"/>
      <c r="J46" s="41"/>
      <c r="K46" s="19"/>
    </row>
    <row r="47" spans="1:11" x14ac:dyDescent="0.3">
      <c r="A47" s="116"/>
      <c r="B47" s="41" t="s">
        <v>1601</v>
      </c>
      <c r="C47" s="41"/>
      <c r="D47" s="41" t="s">
        <v>1592</v>
      </c>
      <c r="E47" s="107"/>
      <c r="F47" s="107"/>
      <c r="G47" s="107"/>
      <c r="H47" s="124"/>
      <c r="I47" s="19"/>
      <c r="J47" s="41"/>
      <c r="K47" s="19"/>
    </row>
    <row r="48" spans="1:11" x14ac:dyDescent="0.3">
      <c r="A48" s="116"/>
      <c r="B48" s="41" t="s">
        <v>1582</v>
      </c>
      <c r="C48" s="41"/>
      <c r="D48" s="41" t="s">
        <v>1603</v>
      </c>
      <c r="E48" s="107"/>
      <c r="F48" s="107"/>
      <c r="G48" s="107"/>
      <c r="H48" s="124"/>
      <c r="I48" s="19"/>
      <c r="J48" s="41"/>
      <c r="K48" s="19"/>
    </row>
    <row r="49" spans="1:11" x14ac:dyDescent="0.3">
      <c r="A49" s="115"/>
      <c r="B49" s="42"/>
      <c r="C49" s="42"/>
      <c r="D49" s="42"/>
      <c r="E49" s="98"/>
      <c r="F49" s="98"/>
      <c r="G49" s="98"/>
      <c r="H49" s="20"/>
      <c r="I49" s="20"/>
      <c r="J49" s="42"/>
      <c r="K49" s="20"/>
    </row>
    <row r="53" spans="1:11" x14ac:dyDescent="0.3">
      <c r="A53" s="33">
        <v>9</v>
      </c>
      <c r="B53" s="127" t="s">
        <v>1578</v>
      </c>
      <c r="C53" s="16"/>
      <c r="D53" s="41" t="s">
        <v>1609</v>
      </c>
      <c r="E53" s="89" t="s">
        <v>581</v>
      </c>
      <c r="F53" s="89" t="s">
        <v>581</v>
      </c>
      <c r="G53" s="89" t="s">
        <v>581</v>
      </c>
      <c r="H53" s="89">
        <v>1500000</v>
      </c>
      <c r="I53" s="17"/>
      <c r="J53" s="16"/>
      <c r="K53" s="19"/>
    </row>
    <row r="54" spans="1:11" x14ac:dyDescent="0.3">
      <c r="A54" s="116"/>
      <c r="B54" s="16" t="s">
        <v>1604</v>
      </c>
      <c r="C54" s="16"/>
      <c r="D54" s="41" t="s">
        <v>1610</v>
      </c>
      <c r="E54" s="107"/>
      <c r="F54" s="107"/>
      <c r="G54" s="107"/>
      <c r="H54" s="41"/>
      <c r="I54" s="52"/>
      <c r="J54" s="16"/>
      <c r="K54" s="31"/>
    </row>
    <row r="55" spans="1:11" x14ac:dyDescent="0.3">
      <c r="A55" s="116"/>
      <c r="B55" s="15" t="s">
        <v>1605</v>
      </c>
      <c r="C55" s="16"/>
      <c r="D55" s="41" t="s">
        <v>1611</v>
      </c>
      <c r="E55" s="107"/>
      <c r="F55" s="107"/>
      <c r="G55" s="107"/>
      <c r="H55" s="41"/>
      <c r="I55" s="19"/>
      <c r="J55" s="16"/>
      <c r="K55" s="31"/>
    </row>
    <row r="56" spans="1:11" x14ac:dyDescent="0.3">
      <c r="A56" s="116"/>
      <c r="B56" s="32" t="s">
        <v>1606</v>
      </c>
      <c r="C56" s="16"/>
      <c r="D56" s="41" t="s">
        <v>1612</v>
      </c>
      <c r="E56" s="107"/>
      <c r="F56" s="107"/>
      <c r="G56" s="107"/>
      <c r="H56" s="19"/>
      <c r="I56" s="19"/>
      <c r="J56" s="16"/>
      <c r="K56" s="19"/>
    </row>
    <row r="57" spans="1:11" x14ac:dyDescent="0.3">
      <c r="A57" s="116"/>
      <c r="B57" s="41" t="s">
        <v>1607</v>
      </c>
      <c r="C57" s="41"/>
      <c r="D57" s="41" t="s">
        <v>1613</v>
      </c>
      <c r="E57" s="107"/>
      <c r="F57" s="107"/>
      <c r="G57" s="107"/>
      <c r="H57" s="19"/>
      <c r="I57" s="19"/>
      <c r="J57" s="41"/>
      <c r="K57" s="41"/>
    </row>
    <row r="58" spans="1:11" x14ac:dyDescent="0.3">
      <c r="A58" s="35"/>
      <c r="B58" s="41" t="s">
        <v>1608</v>
      </c>
      <c r="C58" s="41"/>
      <c r="D58" s="41" t="s">
        <v>1614</v>
      </c>
      <c r="E58" s="89"/>
      <c r="F58" s="89"/>
      <c r="G58" s="89"/>
      <c r="H58" s="89"/>
      <c r="I58" s="44"/>
      <c r="J58" s="30"/>
      <c r="K58" s="31"/>
    </row>
    <row r="59" spans="1:11" x14ac:dyDescent="0.3">
      <c r="A59" s="116"/>
      <c r="B59" s="41"/>
      <c r="C59" s="41"/>
      <c r="D59" s="41" t="s">
        <v>1615</v>
      </c>
      <c r="E59" s="107"/>
      <c r="F59" s="107"/>
      <c r="G59" s="107"/>
      <c r="H59" s="124"/>
      <c r="I59" s="44"/>
      <c r="J59" s="30"/>
      <c r="K59" s="31"/>
    </row>
    <row r="60" spans="1:11" x14ac:dyDescent="0.3">
      <c r="A60" s="116"/>
      <c r="B60" s="41"/>
      <c r="C60" s="41"/>
      <c r="D60" s="41"/>
      <c r="E60" s="107"/>
      <c r="F60" s="107"/>
      <c r="G60" s="107"/>
      <c r="H60" s="124"/>
      <c r="I60" s="44"/>
      <c r="J60" s="30"/>
      <c r="K60" s="31"/>
    </row>
    <row r="61" spans="1:11" x14ac:dyDescent="0.3">
      <c r="A61" s="35">
        <v>10</v>
      </c>
      <c r="B61" s="41" t="s">
        <v>1338</v>
      </c>
      <c r="C61" s="41"/>
      <c r="D61" s="41" t="s">
        <v>1617</v>
      </c>
      <c r="E61" s="89" t="s">
        <v>581</v>
      </c>
      <c r="F61" s="89" t="s">
        <v>581</v>
      </c>
      <c r="G61" s="89" t="s">
        <v>581</v>
      </c>
      <c r="H61" s="89">
        <v>528000</v>
      </c>
      <c r="I61" s="44"/>
      <c r="J61" s="30"/>
      <c r="K61" s="31"/>
    </row>
    <row r="62" spans="1:11" x14ac:dyDescent="0.3">
      <c r="A62" s="116"/>
      <c r="B62" s="41" t="s">
        <v>1616</v>
      </c>
      <c r="C62" s="41"/>
      <c r="D62" s="41" t="s">
        <v>1592</v>
      </c>
      <c r="E62" s="107"/>
      <c r="F62" s="107"/>
      <c r="G62" s="107"/>
      <c r="H62" s="124"/>
      <c r="I62" s="44"/>
      <c r="J62" s="30"/>
      <c r="K62" s="31"/>
    </row>
    <row r="63" spans="1:11" x14ac:dyDescent="0.3">
      <c r="A63" s="116"/>
      <c r="B63" s="41"/>
      <c r="C63" s="41"/>
      <c r="D63" s="41" t="s">
        <v>1618</v>
      </c>
      <c r="E63" s="107"/>
      <c r="F63" s="107"/>
      <c r="G63" s="107"/>
      <c r="H63" s="124"/>
      <c r="I63" s="44"/>
      <c r="J63" s="30"/>
      <c r="K63" s="31"/>
    </row>
    <row r="64" spans="1:11" x14ac:dyDescent="0.3">
      <c r="A64" s="116"/>
      <c r="B64" s="41"/>
      <c r="C64" s="41"/>
      <c r="D64" s="41"/>
      <c r="E64" s="107"/>
      <c r="F64" s="107"/>
      <c r="G64" s="107"/>
      <c r="H64" s="124"/>
      <c r="I64" s="44"/>
      <c r="J64" s="30"/>
      <c r="K64" s="31"/>
    </row>
    <row r="65" spans="1:11" x14ac:dyDescent="0.3">
      <c r="A65" s="35">
        <v>11</v>
      </c>
      <c r="B65" s="41" t="s">
        <v>1619</v>
      </c>
      <c r="C65" s="41"/>
      <c r="D65" s="41" t="s">
        <v>1621</v>
      </c>
      <c r="E65" s="89">
        <v>300000</v>
      </c>
      <c r="F65" s="89" t="s">
        <v>581</v>
      </c>
      <c r="G65" s="89" t="s">
        <v>581</v>
      </c>
      <c r="H65" s="89" t="s">
        <v>581</v>
      </c>
      <c r="I65" s="44"/>
      <c r="J65" s="30"/>
      <c r="K65" s="31"/>
    </row>
    <row r="66" spans="1:11" x14ac:dyDescent="0.3">
      <c r="A66" s="116"/>
      <c r="B66" s="41" t="s">
        <v>1620</v>
      </c>
      <c r="C66" s="41"/>
      <c r="D66" s="41" t="s">
        <v>1592</v>
      </c>
      <c r="E66" s="107"/>
      <c r="F66" s="107"/>
      <c r="G66" s="107"/>
      <c r="H66" s="124"/>
      <c r="I66" s="44"/>
      <c r="J66" s="30"/>
      <c r="K66" s="31"/>
    </row>
    <row r="67" spans="1:11" x14ac:dyDescent="0.3">
      <c r="A67" s="116"/>
      <c r="B67" s="41"/>
      <c r="C67" s="41"/>
      <c r="D67" s="41" t="s">
        <v>1622</v>
      </c>
      <c r="E67" s="107"/>
      <c r="F67" s="107"/>
      <c r="G67" s="107"/>
      <c r="H67" s="124"/>
      <c r="I67" s="44"/>
      <c r="J67" s="30"/>
      <c r="K67" s="31"/>
    </row>
    <row r="68" spans="1:11" x14ac:dyDescent="0.3">
      <c r="A68" s="116"/>
      <c r="B68" s="41"/>
      <c r="C68" s="41"/>
      <c r="D68" s="41"/>
      <c r="E68" s="107"/>
      <c r="F68" s="107"/>
      <c r="G68" s="107"/>
      <c r="H68" s="124"/>
      <c r="I68" s="44"/>
      <c r="J68" s="30"/>
      <c r="K68" s="31"/>
    </row>
    <row r="69" spans="1:11" x14ac:dyDescent="0.3">
      <c r="A69" s="35">
        <v>12</v>
      </c>
      <c r="B69" s="41" t="s">
        <v>1623</v>
      </c>
      <c r="C69" s="41"/>
      <c r="D69" s="41" t="s">
        <v>1626</v>
      </c>
      <c r="E69" s="89">
        <v>225000</v>
      </c>
      <c r="F69" s="89" t="s">
        <v>581</v>
      </c>
      <c r="G69" s="89" t="s">
        <v>581</v>
      </c>
      <c r="H69" s="89" t="s">
        <v>581</v>
      </c>
      <c r="I69" s="44"/>
      <c r="J69" s="30"/>
      <c r="K69" s="31"/>
    </row>
    <row r="70" spans="1:11" x14ac:dyDescent="0.3">
      <c r="A70" s="116"/>
      <c r="B70" s="41" t="s">
        <v>1624</v>
      </c>
      <c r="C70" s="41"/>
      <c r="D70" s="41" t="s">
        <v>1592</v>
      </c>
      <c r="E70" s="107"/>
      <c r="F70" s="107"/>
      <c r="G70" s="107"/>
      <c r="H70" s="124"/>
      <c r="I70" s="44"/>
      <c r="J70" s="30"/>
      <c r="K70" s="31"/>
    </row>
    <row r="71" spans="1:11" x14ac:dyDescent="0.3">
      <c r="A71" s="116"/>
      <c r="B71" s="41" t="s">
        <v>1625</v>
      </c>
      <c r="C71" s="41"/>
      <c r="D71" s="41" t="s">
        <v>1627</v>
      </c>
      <c r="E71" s="107"/>
      <c r="F71" s="107"/>
      <c r="G71" s="107"/>
      <c r="H71" s="124"/>
      <c r="I71" s="17"/>
      <c r="J71" s="16"/>
      <c r="K71" s="18"/>
    </row>
    <row r="72" spans="1:11" x14ac:dyDescent="0.3">
      <c r="A72" s="116"/>
      <c r="B72" s="41"/>
      <c r="C72" s="41"/>
      <c r="D72" s="41"/>
      <c r="E72" s="107"/>
      <c r="F72" s="107"/>
      <c r="G72" s="107"/>
      <c r="H72" s="19"/>
      <c r="I72" s="19"/>
      <c r="J72" s="41"/>
      <c r="K72" s="19"/>
    </row>
    <row r="73" spans="1:11" x14ac:dyDescent="0.3">
      <c r="A73" s="35">
        <v>13</v>
      </c>
      <c r="B73" s="41" t="s">
        <v>1628</v>
      </c>
      <c r="C73" s="41"/>
      <c r="D73" s="41" t="s">
        <v>1630</v>
      </c>
      <c r="E73" s="89" t="s">
        <v>581</v>
      </c>
      <c r="F73" s="89">
        <v>800000</v>
      </c>
      <c r="G73" s="89" t="s">
        <v>581</v>
      </c>
      <c r="H73" s="89" t="s">
        <v>581</v>
      </c>
      <c r="I73" s="19"/>
      <c r="J73" s="41"/>
      <c r="K73" s="19"/>
    </row>
    <row r="74" spans="1:11" x14ac:dyDescent="0.3">
      <c r="A74" s="116"/>
      <c r="B74" s="41" t="s">
        <v>1629</v>
      </c>
      <c r="C74" s="41"/>
      <c r="D74" s="41" t="s">
        <v>1592</v>
      </c>
      <c r="E74" s="107"/>
      <c r="F74" s="107"/>
      <c r="G74" s="107"/>
      <c r="H74" s="124"/>
      <c r="I74" s="19"/>
      <c r="J74" s="41"/>
      <c r="K74" s="19"/>
    </row>
    <row r="75" spans="1:11" x14ac:dyDescent="0.3">
      <c r="A75" s="116"/>
      <c r="B75" s="41" t="s">
        <v>1620</v>
      </c>
      <c r="C75" s="41"/>
      <c r="D75" s="41" t="s">
        <v>1631</v>
      </c>
      <c r="E75" s="107"/>
      <c r="F75" s="107"/>
      <c r="G75" s="107"/>
      <c r="H75" s="124"/>
      <c r="I75" s="19"/>
      <c r="J75" s="41"/>
      <c r="K75" s="19"/>
    </row>
    <row r="76" spans="1:11" x14ac:dyDescent="0.3">
      <c r="A76" s="115"/>
      <c r="B76" s="42"/>
      <c r="C76" s="42"/>
      <c r="D76" s="42"/>
      <c r="E76" s="98"/>
      <c r="F76" s="98"/>
      <c r="G76" s="98"/>
      <c r="H76" s="20"/>
      <c r="I76" s="20"/>
      <c r="J76" s="42"/>
      <c r="K76" s="20"/>
    </row>
    <row r="80" spans="1:11" x14ac:dyDescent="0.3">
      <c r="A80" s="33">
        <v>14</v>
      </c>
      <c r="B80" s="41" t="s">
        <v>1339</v>
      </c>
      <c r="C80" s="41"/>
      <c r="D80" s="41" t="s">
        <v>1634</v>
      </c>
      <c r="E80" s="89" t="s">
        <v>581</v>
      </c>
      <c r="F80" s="89">
        <v>95000</v>
      </c>
      <c r="G80" s="89" t="s">
        <v>581</v>
      </c>
      <c r="H80" s="89" t="s">
        <v>581</v>
      </c>
      <c r="I80" s="17"/>
      <c r="J80" s="16"/>
      <c r="K80" s="19"/>
    </row>
    <row r="81" spans="1:11" x14ac:dyDescent="0.3">
      <c r="A81" s="116"/>
      <c r="B81" s="41" t="s">
        <v>1632</v>
      </c>
      <c r="C81" s="41"/>
      <c r="D81" s="41" t="s">
        <v>1635</v>
      </c>
      <c r="E81" s="107"/>
      <c r="F81" s="107"/>
      <c r="G81" s="107"/>
      <c r="H81" s="124"/>
      <c r="I81" s="52"/>
      <c r="J81" s="16"/>
      <c r="K81" s="31"/>
    </row>
    <row r="82" spans="1:11" x14ac:dyDescent="0.3">
      <c r="A82" s="116"/>
      <c r="B82" s="41" t="s">
        <v>1633</v>
      </c>
      <c r="C82" s="41"/>
      <c r="D82" s="41" t="s">
        <v>1636</v>
      </c>
      <c r="E82" s="107"/>
      <c r="F82" s="107"/>
      <c r="G82" s="107"/>
      <c r="H82" s="124"/>
      <c r="I82" s="19"/>
      <c r="J82" s="16"/>
      <c r="K82" s="31"/>
    </row>
    <row r="83" spans="1:11" x14ac:dyDescent="0.3">
      <c r="A83" s="116"/>
      <c r="B83" s="32"/>
      <c r="C83" s="16"/>
      <c r="D83" s="41"/>
      <c r="E83" s="107"/>
      <c r="F83" s="107"/>
      <c r="G83" s="107"/>
      <c r="H83" s="19"/>
      <c r="I83" s="19"/>
      <c r="J83" s="16"/>
      <c r="K83" s="19"/>
    </row>
    <row r="84" spans="1:11" x14ac:dyDescent="0.3">
      <c r="A84" s="33">
        <v>15</v>
      </c>
      <c r="B84" s="41" t="s">
        <v>1339</v>
      </c>
      <c r="C84" s="41"/>
      <c r="D84" s="41" t="s">
        <v>1639</v>
      </c>
      <c r="E84" s="89" t="s">
        <v>581</v>
      </c>
      <c r="F84" s="89" t="s">
        <v>581</v>
      </c>
      <c r="G84" s="89" t="s">
        <v>581</v>
      </c>
      <c r="H84" s="89">
        <v>150000</v>
      </c>
      <c r="I84" s="19"/>
      <c r="J84" s="41"/>
      <c r="K84" s="41"/>
    </row>
    <row r="85" spans="1:11" x14ac:dyDescent="0.3">
      <c r="A85" s="116"/>
      <c r="B85" s="41" t="s">
        <v>1637</v>
      </c>
      <c r="C85" s="41"/>
      <c r="D85" s="41" t="s">
        <v>1640</v>
      </c>
      <c r="E85" s="89"/>
      <c r="F85" s="89"/>
      <c r="G85" s="89"/>
      <c r="H85" s="89"/>
      <c r="I85" s="44"/>
      <c r="J85" s="30"/>
      <c r="K85" s="31"/>
    </row>
    <row r="86" spans="1:11" x14ac:dyDescent="0.3">
      <c r="A86" s="116"/>
      <c r="B86" s="41" t="s">
        <v>1638</v>
      </c>
      <c r="C86" s="41"/>
      <c r="D86" s="41" t="s">
        <v>1341</v>
      </c>
      <c r="E86" s="107"/>
      <c r="F86" s="107"/>
      <c r="G86" s="107"/>
      <c r="H86" s="124"/>
      <c r="I86" s="44"/>
      <c r="J86" s="30"/>
      <c r="K86" s="31"/>
    </row>
    <row r="87" spans="1:11" x14ac:dyDescent="0.3">
      <c r="A87" s="116"/>
      <c r="B87" s="41"/>
      <c r="C87" s="41"/>
      <c r="D87" s="41"/>
      <c r="E87" s="107"/>
      <c r="F87" s="107"/>
      <c r="G87" s="107"/>
      <c r="H87" s="124"/>
      <c r="I87" s="44"/>
      <c r="J87" s="30"/>
      <c r="K87" s="31"/>
    </row>
    <row r="88" spans="1:11" x14ac:dyDescent="0.3">
      <c r="A88" s="35">
        <v>16</v>
      </c>
      <c r="B88" s="41" t="s">
        <v>1641</v>
      </c>
      <c r="C88" s="41"/>
      <c r="D88" s="41" t="s">
        <v>1644</v>
      </c>
      <c r="E88" s="89">
        <v>1200000</v>
      </c>
      <c r="F88" s="89" t="s">
        <v>581</v>
      </c>
      <c r="G88" s="89" t="s">
        <v>581</v>
      </c>
      <c r="H88" s="89" t="s">
        <v>581</v>
      </c>
      <c r="I88" s="44"/>
      <c r="J88" s="30"/>
      <c r="K88" s="31"/>
    </row>
    <row r="89" spans="1:11" x14ac:dyDescent="0.3">
      <c r="A89" s="116"/>
      <c r="B89" s="41" t="s">
        <v>1642</v>
      </c>
      <c r="C89" s="41"/>
      <c r="D89" s="41" t="s">
        <v>1645</v>
      </c>
      <c r="E89" s="107"/>
      <c r="F89" s="107"/>
      <c r="G89" s="107"/>
      <c r="H89" s="124"/>
      <c r="I89" s="44"/>
      <c r="J89" s="30"/>
      <c r="K89" s="31"/>
    </row>
    <row r="90" spans="1:11" x14ac:dyDescent="0.3">
      <c r="A90" s="116"/>
      <c r="B90" s="41" t="s">
        <v>1643</v>
      </c>
      <c r="C90" s="41"/>
      <c r="D90" s="41" t="s">
        <v>1646</v>
      </c>
      <c r="E90" s="107"/>
      <c r="F90" s="107"/>
      <c r="G90" s="107"/>
      <c r="H90" s="124"/>
      <c r="I90" s="44"/>
      <c r="J90" s="30"/>
      <c r="K90" s="31"/>
    </row>
    <row r="91" spans="1:11" x14ac:dyDescent="0.3">
      <c r="A91" s="116"/>
      <c r="B91" s="41"/>
      <c r="C91" s="41"/>
      <c r="D91" s="41" t="s">
        <v>1647</v>
      </c>
      <c r="E91" s="89"/>
      <c r="F91" s="89"/>
      <c r="G91" s="89"/>
      <c r="H91" s="89"/>
      <c r="I91" s="44"/>
      <c r="J91" s="30"/>
      <c r="K91" s="31"/>
    </row>
    <row r="92" spans="1:11" x14ac:dyDescent="0.3">
      <c r="A92" s="35"/>
      <c r="B92" s="41"/>
      <c r="C92" s="41"/>
      <c r="D92" s="41"/>
      <c r="E92" s="89"/>
      <c r="F92" s="89"/>
      <c r="G92" s="89"/>
      <c r="H92" s="89"/>
      <c r="I92" s="44"/>
      <c r="J92" s="30"/>
      <c r="K92" s="31"/>
    </row>
    <row r="93" spans="1:11" x14ac:dyDescent="0.3">
      <c r="A93" s="35">
        <v>17</v>
      </c>
      <c r="B93" s="41" t="s">
        <v>1343</v>
      </c>
      <c r="C93" s="41"/>
      <c r="D93" s="41" t="s">
        <v>1651</v>
      </c>
      <c r="E93" s="89" t="s">
        <v>581</v>
      </c>
      <c r="F93" s="89" t="s">
        <v>581</v>
      </c>
      <c r="G93" s="89">
        <v>867000</v>
      </c>
      <c r="H93" s="89" t="s">
        <v>581</v>
      </c>
      <c r="I93" s="44"/>
      <c r="J93" s="30"/>
      <c r="K93" s="31"/>
    </row>
    <row r="94" spans="1:11" x14ac:dyDescent="0.3">
      <c r="A94" s="116"/>
      <c r="B94" s="41" t="s">
        <v>1648</v>
      </c>
      <c r="C94" s="41"/>
      <c r="D94" s="41" t="s">
        <v>1652</v>
      </c>
      <c r="E94" s="107"/>
      <c r="F94" s="107"/>
      <c r="G94" s="107"/>
      <c r="H94" s="124"/>
      <c r="I94" s="44"/>
      <c r="J94" s="30"/>
      <c r="K94" s="31"/>
    </row>
    <row r="95" spans="1:11" x14ac:dyDescent="0.3">
      <c r="A95" s="35"/>
      <c r="B95" s="41" t="s">
        <v>1649</v>
      </c>
      <c r="C95" s="41"/>
      <c r="D95" s="41" t="s">
        <v>1653</v>
      </c>
      <c r="E95" s="89"/>
      <c r="F95" s="89"/>
      <c r="G95" s="89"/>
      <c r="H95" s="89"/>
      <c r="I95" s="44"/>
      <c r="J95" s="30"/>
      <c r="K95" s="31"/>
    </row>
    <row r="96" spans="1:11" x14ac:dyDescent="0.3">
      <c r="A96" s="116"/>
      <c r="B96" s="41" t="s">
        <v>1650</v>
      </c>
      <c r="C96" s="41"/>
      <c r="D96" s="41" t="s">
        <v>1654</v>
      </c>
      <c r="E96" s="107"/>
      <c r="F96" s="107"/>
      <c r="G96" s="107"/>
      <c r="H96" s="124"/>
      <c r="I96" s="44"/>
      <c r="J96" s="30"/>
      <c r="K96" s="31"/>
    </row>
    <row r="97" spans="1:11" x14ac:dyDescent="0.3">
      <c r="A97" s="116"/>
      <c r="B97" s="41"/>
      <c r="C97" s="41"/>
      <c r="D97" s="41" t="s">
        <v>1655</v>
      </c>
      <c r="E97" s="107"/>
      <c r="F97" s="107"/>
      <c r="G97" s="107"/>
      <c r="H97" s="124"/>
      <c r="I97" s="17"/>
      <c r="J97" s="16"/>
      <c r="K97" s="18"/>
    </row>
    <row r="98" spans="1:11" x14ac:dyDescent="0.3">
      <c r="A98" s="116"/>
      <c r="B98" s="41"/>
      <c r="C98" s="41"/>
      <c r="D98" s="41" t="s">
        <v>1656</v>
      </c>
      <c r="E98" s="107"/>
      <c r="F98" s="107"/>
      <c r="G98" s="107"/>
      <c r="H98" s="19"/>
      <c r="I98" s="19"/>
      <c r="J98" s="41"/>
      <c r="K98" s="19"/>
    </row>
    <row r="99" spans="1:11" x14ac:dyDescent="0.3">
      <c r="A99" s="35"/>
      <c r="B99" s="41"/>
      <c r="C99" s="41"/>
      <c r="D99" s="41"/>
      <c r="E99" s="89"/>
      <c r="F99" s="89"/>
      <c r="G99" s="89"/>
      <c r="H99" s="89"/>
      <c r="I99" s="19"/>
      <c r="J99" s="41"/>
      <c r="K99" s="19"/>
    </row>
    <row r="100" spans="1:11" x14ac:dyDescent="0.3">
      <c r="A100" s="35">
        <v>18</v>
      </c>
      <c r="B100" s="41" t="s">
        <v>1339</v>
      </c>
      <c r="C100" s="41"/>
      <c r="D100" s="41" t="s">
        <v>1659</v>
      </c>
      <c r="E100" s="89">
        <v>60000</v>
      </c>
      <c r="F100" s="89" t="s">
        <v>581</v>
      </c>
      <c r="G100" s="89" t="s">
        <v>581</v>
      </c>
      <c r="H100" s="89" t="s">
        <v>581</v>
      </c>
      <c r="I100" s="19"/>
      <c r="J100" s="41"/>
      <c r="K100" s="19"/>
    </row>
    <row r="101" spans="1:11" x14ac:dyDescent="0.3">
      <c r="A101" s="35"/>
      <c r="B101" s="41" t="s">
        <v>1657</v>
      </c>
      <c r="C101" s="41"/>
      <c r="D101" s="41" t="s">
        <v>1660</v>
      </c>
      <c r="E101" s="107"/>
      <c r="F101" s="107"/>
      <c r="G101" s="107"/>
      <c r="H101" s="124"/>
      <c r="I101" s="19"/>
      <c r="J101" s="41"/>
      <c r="K101" s="19"/>
    </row>
    <row r="102" spans="1:11" x14ac:dyDescent="0.3">
      <c r="A102" s="116"/>
      <c r="B102" s="41" t="s">
        <v>1658</v>
      </c>
      <c r="C102" s="41"/>
      <c r="D102" s="41" t="s">
        <v>1661</v>
      </c>
      <c r="E102" s="107"/>
      <c r="F102" s="107"/>
      <c r="G102" s="107"/>
      <c r="H102" s="124"/>
      <c r="I102" s="19"/>
      <c r="J102" s="41"/>
      <c r="K102" s="19"/>
    </row>
    <row r="103" spans="1:11" x14ac:dyDescent="0.3">
      <c r="A103" s="115"/>
      <c r="B103" s="42"/>
      <c r="C103" s="42"/>
      <c r="D103" s="42"/>
      <c r="E103" s="98"/>
      <c r="F103" s="98"/>
      <c r="G103" s="98"/>
      <c r="H103" s="20"/>
      <c r="I103" s="20"/>
      <c r="J103" s="42"/>
      <c r="K103" s="20"/>
    </row>
    <row r="107" spans="1:11" x14ac:dyDescent="0.3">
      <c r="A107" s="35">
        <v>19</v>
      </c>
      <c r="B107" s="41" t="s">
        <v>2080</v>
      </c>
      <c r="C107" s="41"/>
      <c r="D107" s="41" t="s">
        <v>1568</v>
      </c>
      <c r="E107" s="89">
        <v>156000</v>
      </c>
      <c r="F107" s="89" t="s">
        <v>581</v>
      </c>
      <c r="G107" s="89" t="s">
        <v>581</v>
      </c>
      <c r="H107" s="89" t="s">
        <v>581</v>
      </c>
      <c r="I107" s="19"/>
      <c r="J107" s="41"/>
      <c r="K107" s="19"/>
    </row>
    <row r="108" spans="1:11" x14ac:dyDescent="0.3">
      <c r="A108" s="35"/>
      <c r="B108" s="41" t="s">
        <v>2081</v>
      </c>
      <c r="C108" s="41"/>
      <c r="D108" s="41" t="s">
        <v>2082</v>
      </c>
      <c r="E108" s="107"/>
      <c r="F108" s="107"/>
      <c r="G108" s="107"/>
      <c r="H108" s="124"/>
      <c r="I108" s="19"/>
      <c r="J108" s="41"/>
      <c r="K108" s="19"/>
    </row>
    <row r="109" spans="1:11" x14ac:dyDescent="0.3">
      <c r="A109" s="123"/>
      <c r="B109" s="41" t="s">
        <v>1658</v>
      </c>
      <c r="C109" s="41"/>
      <c r="D109" s="41" t="s">
        <v>2083</v>
      </c>
      <c r="E109" s="107"/>
      <c r="F109" s="107"/>
      <c r="G109" s="107"/>
      <c r="H109" s="124"/>
      <c r="I109" s="19"/>
      <c r="J109" s="41"/>
      <c r="K109" s="19"/>
    </row>
    <row r="110" spans="1:11" x14ac:dyDescent="0.3">
      <c r="A110" s="123"/>
      <c r="B110" s="41"/>
      <c r="C110" s="41"/>
      <c r="D110" s="41"/>
      <c r="E110" s="107"/>
      <c r="F110" s="107"/>
      <c r="G110" s="107"/>
      <c r="H110" s="124"/>
      <c r="I110" s="19"/>
      <c r="J110" s="41"/>
      <c r="K110" s="19"/>
    </row>
    <row r="111" spans="1:11" x14ac:dyDescent="0.3">
      <c r="A111" s="33"/>
      <c r="B111" s="126" t="s">
        <v>582</v>
      </c>
      <c r="C111" s="16" t="s">
        <v>566</v>
      </c>
      <c r="D111" s="41"/>
      <c r="E111" s="89"/>
      <c r="F111" s="89"/>
      <c r="G111" s="89"/>
      <c r="H111" s="89"/>
      <c r="I111" s="17" t="s">
        <v>565</v>
      </c>
      <c r="J111" s="16" t="s">
        <v>571</v>
      </c>
      <c r="K111" s="19"/>
    </row>
    <row r="112" spans="1:11" x14ac:dyDescent="0.3">
      <c r="A112" s="116"/>
      <c r="B112" s="126" t="s">
        <v>1662</v>
      </c>
      <c r="C112" s="16" t="s">
        <v>501</v>
      </c>
      <c r="D112" s="41"/>
      <c r="E112" s="107"/>
      <c r="F112" s="107"/>
      <c r="G112" s="107"/>
      <c r="H112" s="124"/>
      <c r="I112" s="52"/>
      <c r="J112" s="16" t="s">
        <v>572</v>
      </c>
      <c r="K112" s="31"/>
    </row>
    <row r="113" spans="1:11" x14ac:dyDescent="0.3">
      <c r="A113" s="116"/>
      <c r="B113" s="126" t="s">
        <v>1663</v>
      </c>
      <c r="C113" s="16" t="s">
        <v>567</v>
      </c>
      <c r="D113" s="41"/>
      <c r="E113" s="107"/>
      <c r="F113" s="107"/>
      <c r="G113" s="107"/>
      <c r="H113" s="124"/>
      <c r="I113" s="19"/>
      <c r="J113" s="16" t="s">
        <v>573</v>
      </c>
      <c r="K113" s="31"/>
    </row>
    <row r="114" spans="1:11" x14ac:dyDescent="0.3">
      <c r="A114" s="116"/>
      <c r="B114" s="41"/>
      <c r="C114" s="16" t="s">
        <v>568</v>
      </c>
      <c r="D114" s="41"/>
      <c r="E114" s="107"/>
      <c r="F114" s="107"/>
      <c r="G114" s="107"/>
      <c r="H114" s="19"/>
      <c r="I114" s="19"/>
      <c r="J114" s="16" t="s">
        <v>568</v>
      </c>
      <c r="K114" s="19"/>
    </row>
    <row r="115" spans="1:11" x14ac:dyDescent="0.3">
      <c r="A115" s="33"/>
      <c r="B115" s="41"/>
      <c r="C115" s="16" t="s">
        <v>569</v>
      </c>
      <c r="D115" s="41"/>
      <c r="E115" s="89"/>
      <c r="F115" s="89"/>
      <c r="G115" s="89"/>
      <c r="H115" s="89"/>
      <c r="I115" s="19"/>
      <c r="J115" s="16" t="s">
        <v>574</v>
      </c>
      <c r="K115" s="41"/>
    </row>
    <row r="116" spans="1:11" x14ac:dyDescent="0.3">
      <c r="A116" s="116"/>
      <c r="B116" s="41"/>
      <c r="C116" s="16" t="s">
        <v>570</v>
      </c>
      <c r="D116" s="41"/>
      <c r="E116" s="89"/>
      <c r="F116" s="89"/>
      <c r="G116" s="89"/>
      <c r="H116" s="89"/>
      <c r="I116" s="44"/>
      <c r="J116" s="16" t="s">
        <v>575</v>
      </c>
      <c r="K116" s="31"/>
    </row>
    <row r="117" spans="1:11" x14ac:dyDescent="0.3">
      <c r="A117" s="116"/>
      <c r="B117" s="41"/>
      <c r="C117" s="41"/>
      <c r="D117" s="41"/>
      <c r="E117" s="107"/>
      <c r="F117" s="107"/>
      <c r="G117" s="107"/>
      <c r="H117" s="124"/>
      <c r="I117" s="44"/>
      <c r="J117" s="16" t="s">
        <v>557</v>
      </c>
      <c r="K117" s="31"/>
    </row>
    <row r="118" spans="1:11" x14ac:dyDescent="0.3">
      <c r="A118" s="116"/>
      <c r="B118" s="41"/>
      <c r="C118" s="41"/>
      <c r="D118" s="41"/>
      <c r="E118" s="107"/>
      <c r="F118" s="107"/>
      <c r="G118" s="107"/>
      <c r="H118" s="124"/>
      <c r="I118" s="44"/>
      <c r="J118" s="30"/>
      <c r="K118" s="31"/>
    </row>
    <row r="119" spans="1:11" x14ac:dyDescent="0.3">
      <c r="A119" s="33">
        <v>20</v>
      </c>
      <c r="B119" s="41" t="s">
        <v>1345</v>
      </c>
      <c r="C119" s="41"/>
      <c r="D119" s="87" t="s">
        <v>1667</v>
      </c>
      <c r="E119" s="89">
        <v>4000000</v>
      </c>
      <c r="F119" s="89" t="s">
        <v>581</v>
      </c>
      <c r="G119" s="89" t="s">
        <v>581</v>
      </c>
      <c r="H119" s="89" t="s">
        <v>581</v>
      </c>
      <c r="I119" s="44"/>
      <c r="J119" s="30"/>
      <c r="K119" s="31"/>
    </row>
    <row r="120" spans="1:11" x14ac:dyDescent="0.3">
      <c r="A120" s="116"/>
      <c r="B120" s="41" t="s">
        <v>1664</v>
      </c>
      <c r="C120" s="41"/>
      <c r="D120" s="87" t="s">
        <v>1668</v>
      </c>
      <c r="E120" s="89"/>
      <c r="F120" s="89"/>
      <c r="G120" s="89"/>
      <c r="H120" s="89"/>
      <c r="I120" s="44"/>
      <c r="J120" s="30"/>
      <c r="K120" s="31"/>
    </row>
    <row r="121" spans="1:11" x14ac:dyDescent="0.3">
      <c r="A121" s="116"/>
      <c r="B121" s="41" t="s">
        <v>1665</v>
      </c>
      <c r="C121" s="41"/>
      <c r="D121" s="41" t="s">
        <v>1669</v>
      </c>
      <c r="E121" s="107"/>
      <c r="F121" s="107"/>
      <c r="G121" s="107"/>
      <c r="H121" s="124"/>
      <c r="I121" s="44"/>
      <c r="J121" s="30"/>
      <c r="K121" s="31"/>
    </row>
    <row r="122" spans="1:11" x14ac:dyDescent="0.3">
      <c r="A122" s="116"/>
      <c r="B122" s="41" t="s">
        <v>1666</v>
      </c>
      <c r="C122" s="41"/>
      <c r="D122" s="41" t="s">
        <v>1670</v>
      </c>
      <c r="E122" s="107"/>
      <c r="F122" s="107"/>
      <c r="G122" s="107"/>
      <c r="H122" s="124"/>
      <c r="I122" s="44"/>
      <c r="J122" s="30"/>
      <c r="K122" s="31"/>
    </row>
    <row r="123" spans="1:11" x14ac:dyDescent="0.3">
      <c r="A123" s="35"/>
      <c r="B123" s="41"/>
      <c r="C123" s="41"/>
      <c r="D123" s="41" t="s">
        <v>1671</v>
      </c>
      <c r="E123" s="89"/>
      <c r="F123" s="89"/>
      <c r="G123" s="89"/>
      <c r="H123" s="89"/>
      <c r="I123" s="44"/>
      <c r="J123" s="30"/>
      <c r="K123" s="31"/>
    </row>
    <row r="124" spans="1:11" x14ac:dyDescent="0.3">
      <c r="A124" s="116"/>
      <c r="B124" s="41"/>
      <c r="C124" s="41"/>
      <c r="D124" s="41"/>
      <c r="E124" s="107"/>
      <c r="F124" s="107"/>
      <c r="G124" s="107"/>
      <c r="H124" s="124"/>
      <c r="I124" s="44"/>
      <c r="J124" s="30"/>
      <c r="K124" s="31"/>
    </row>
    <row r="125" spans="1:11" x14ac:dyDescent="0.3">
      <c r="A125" s="35">
        <v>21</v>
      </c>
      <c r="B125" s="41" t="s">
        <v>1345</v>
      </c>
      <c r="C125" s="41"/>
      <c r="D125" s="87" t="s">
        <v>1673</v>
      </c>
      <c r="E125" s="89">
        <v>978000</v>
      </c>
      <c r="F125" s="89" t="s">
        <v>581</v>
      </c>
      <c r="G125" s="89" t="s">
        <v>581</v>
      </c>
      <c r="H125" s="89" t="s">
        <v>581</v>
      </c>
      <c r="I125" s="44"/>
      <c r="J125" s="30"/>
      <c r="K125" s="31"/>
    </row>
    <row r="126" spans="1:11" x14ac:dyDescent="0.3">
      <c r="A126" s="116"/>
      <c r="B126" s="41" t="s">
        <v>2123</v>
      </c>
      <c r="C126" s="41"/>
      <c r="D126" s="87" t="s">
        <v>1674</v>
      </c>
      <c r="E126" s="107"/>
      <c r="F126" s="107"/>
      <c r="G126" s="107"/>
      <c r="H126" s="124"/>
      <c r="I126" s="44"/>
      <c r="J126" s="30"/>
      <c r="K126" s="31"/>
    </row>
    <row r="127" spans="1:11" x14ac:dyDescent="0.3">
      <c r="A127" s="35"/>
      <c r="B127" s="41" t="s">
        <v>1672</v>
      </c>
      <c r="C127" s="41"/>
      <c r="D127" s="41" t="s">
        <v>1675</v>
      </c>
      <c r="E127" s="89"/>
      <c r="F127" s="89"/>
      <c r="G127" s="89"/>
      <c r="H127" s="89"/>
      <c r="I127" s="44"/>
      <c r="J127" s="30"/>
      <c r="K127" s="31"/>
    </row>
    <row r="128" spans="1:11" x14ac:dyDescent="0.3">
      <c r="A128" s="116"/>
      <c r="B128" s="41" t="s">
        <v>1571</v>
      </c>
      <c r="C128" s="41"/>
      <c r="D128" s="41"/>
      <c r="E128" s="107"/>
      <c r="F128" s="107"/>
      <c r="G128" s="107"/>
      <c r="H128" s="124"/>
      <c r="I128" s="44"/>
      <c r="J128" s="30"/>
      <c r="K128" s="31"/>
    </row>
    <row r="129" spans="1:11" x14ac:dyDescent="0.3">
      <c r="A129" s="156"/>
      <c r="B129" s="42"/>
      <c r="C129" s="42"/>
      <c r="D129" s="42"/>
      <c r="E129" s="98"/>
      <c r="F129" s="98"/>
      <c r="G129" s="98"/>
      <c r="H129" s="20"/>
      <c r="I129" s="20"/>
      <c r="J129" s="42"/>
      <c r="K129" s="20"/>
    </row>
    <row r="130" spans="1:11" s="4" customFormat="1" x14ac:dyDescent="0.3">
      <c r="A130" s="135"/>
      <c r="B130" s="27"/>
      <c r="C130" s="27"/>
      <c r="D130" s="27"/>
      <c r="E130" s="124"/>
      <c r="F130" s="124"/>
      <c r="G130" s="124"/>
      <c r="H130" s="38"/>
      <c r="I130" s="38"/>
      <c r="J130" s="27"/>
      <c r="K130" s="38"/>
    </row>
    <row r="131" spans="1:11" s="4" customFormat="1" x14ac:dyDescent="0.3">
      <c r="A131" s="135"/>
      <c r="B131" s="27"/>
      <c r="C131" s="27"/>
      <c r="D131" s="27"/>
      <c r="E131" s="124"/>
      <c r="F131" s="124"/>
      <c r="G131" s="124"/>
      <c r="H131" s="38"/>
      <c r="I131" s="38"/>
      <c r="J131" s="27"/>
      <c r="K131" s="38"/>
    </row>
    <row r="132" spans="1:11" s="4" customFormat="1" x14ac:dyDescent="0.3">
      <c r="A132" s="135"/>
      <c r="B132" s="27"/>
      <c r="C132" s="27"/>
      <c r="D132" s="27"/>
      <c r="E132" s="124"/>
      <c r="F132" s="124"/>
      <c r="G132" s="124"/>
      <c r="H132" s="38"/>
      <c r="I132" s="38"/>
      <c r="J132" s="27"/>
      <c r="K132" s="38"/>
    </row>
    <row r="133" spans="1:11" s="4" customFormat="1" x14ac:dyDescent="0.3">
      <c r="A133" s="135"/>
      <c r="B133" s="27"/>
      <c r="C133" s="27"/>
      <c r="D133" s="27"/>
      <c r="E133" s="124"/>
      <c r="F133" s="124"/>
      <c r="G133" s="124"/>
      <c r="H133" s="38"/>
      <c r="I133" s="38"/>
      <c r="J133" s="27"/>
      <c r="K133" s="38"/>
    </row>
    <row r="134" spans="1:11" x14ac:dyDescent="0.3">
      <c r="A134" s="35">
        <v>22</v>
      </c>
      <c r="B134" s="41" t="s">
        <v>1345</v>
      </c>
      <c r="C134" s="41"/>
      <c r="D134" s="87" t="s">
        <v>1678</v>
      </c>
      <c r="E134" s="89" t="s">
        <v>439</v>
      </c>
      <c r="F134" s="89" t="s">
        <v>439</v>
      </c>
      <c r="G134" s="89" t="s">
        <v>439</v>
      </c>
      <c r="H134" s="89">
        <v>280600</v>
      </c>
      <c r="I134" s="19"/>
      <c r="J134" s="41"/>
      <c r="K134" s="19"/>
    </row>
    <row r="135" spans="1:11" x14ac:dyDescent="0.3">
      <c r="A135" s="35"/>
      <c r="B135" s="41" t="s">
        <v>1676</v>
      </c>
      <c r="C135" s="41"/>
      <c r="D135" s="87" t="s">
        <v>1679</v>
      </c>
      <c r="E135" s="89"/>
      <c r="F135" s="89"/>
      <c r="G135" s="89"/>
      <c r="H135" s="89"/>
      <c r="I135" s="19"/>
      <c r="J135" s="41"/>
      <c r="K135" s="19"/>
    </row>
    <row r="136" spans="1:11" x14ac:dyDescent="0.3">
      <c r="A136" s="35"/>
      <c r="B136" s="41" t="s">
        <v>1677</v>
      </c>
      <c r="C136" s="41"/>
      <c r="D136" s="41" t="s">
        <v>1680</v>
      </c>
      <c r="E136" s="89"/>
      <c r="F136" s="89"/>
      <c r="G136" s="89"/>
      <c r="H136" s="89"/>
      <c r="I136" s="19"/>
      <c r="J136" s="41"/>
      <c r="K136" s="19"/>
    </row>
    <row r="137" spans="1:11" x14ac:dyDescent="0.3">
      <c r="A137" s="35"/>
      <c r="B137" s="41" t="s">
        <v>1571</v>
      </c>
      <c r="C137" s="41"/>
      <c r="D137" s="41"/>
      <c r="E137" s="107"/>
      <c r="F137" s="107"/>
      <c r="G137" s="107"/>
      <c r="H137" s="124"/>
      <c r="I137" s="19"/>
      <c r="J137" s="41"/>
      <c r="K137" s="19"/>
    </row>
    <row r="138" spans="1:11" x14ac:dyDescent="0.3">
      <c r="A138" s="35"/>
      <c r="B138" s="41"/>
      <c r="C138" s="41"/>
      <c r="D138" s="41"/>
      <c r="E138" s="107"/>
      <c r="F138" s="107"/>
      <c r="G138" s="107"/>
      <c r="H138" s="124"/>
      <c r="I138" s="19"/>
      <c r="J138" s="41"/>
      <c r="K138" s="19"/>
    </row>
    <row r="139" spans="1:11" x14ac:dyDescent="0.3">
      <c r="A139" s="33">
        <v>23</v>
      </c>
      <c r="B139" s="41" t="s">
        <v>1681</v>
      </c>
      <c r="C139" s="41"/>
      <c r="D139" s="87" t="s">
        <v>1685</v>
      </c>
      <c r="E139" s="89" t="s">
        <v>439</v>
      </c>
      <c r="F139" s="89" t="s">
        <v>439</v>
      </c>
      <c r="G139" s="89">
        <v>66800</v>
      </c>
      <c r="H139" s="89" t="s">
        <v>439</v>
      </c>
      <c r="I139" s="17"/>
      <c r="J139" s="16"/>
      <c r="K139" s="19"/>
    </row>
    <row r="140" spans="1:11" x14ac:dyDescent="0.3">
      <c r="A140" s="116"/>
      <c r="B140" s="41" t="s">
        <v>1682</v>
      </c>
      <c r="C140" s="41"/>
      <c r="D140" s="41" t="s">
        <v>1686</v>
      </c>
      <c r="E140" s="107"/>
      <c r="F140" s="107"/>
      <c r="G140" s="107"/>
      <c r="H140" s="124"/>
      <c r="I140" s="52"/>
      <c r="J140" s="16"/>
      <c r="K140" s="31"/>
    </row>
    <row r="141" spans="1:11" x14ac:dyDescent="0.3">
      <c r="A141" s="116"/>
      <c r="B141" s="41" t="s">
        <v>1683</v>
      </c>
      <c r="C141" s="41"/>
      <c r="D141" s="41"/>
      <c r="E141" s="107"/>
      <c r="F141" s="107"/>
      <c r="G141" s="107"/>
      <c r="H141" s="124"/>
      <c r="I141" s="19"/>
      <c r="J141" s="16"/>
      <c r="K141" s="31"/>
    </row>
    <row r="142" spans="1:11" x14ac:dyDescent="0.3">
      <c r="A142" s="116"/>
      <c r="B142" s="32" t="s">
        <v>1684</v>
      </c>
      <c r="C142" s="16"/>
      <c r="D142" s="41"/>
      <c r="E142" s="107"/>
      <c r="F142" s="107"/>
      <c r="G142" s="107"/>
      <c r="H142" s="19"/>
      <c r="I142" s="19"/>
      <c r="J142" s="16"/>
      <c r="K142" s="19"/>
    </row>
    <row r="143" spans="1:11" x14ac:dyDescent="0.3">
      <c r="A143" s="33"/>
      <c r="B143" s="41"/>
      <c r="C143" s="41"/>
      <c r="D143" s="41"/>
      <c r="E143" s="89"/>
      <c r="F143" s="89"/>
      <c r="G143" s="89"/>
      <c r="H143" s="89"/>
      <c r="I143" s="19"/>
      <c r="J143" s="41"/>
      <c r="K143" s="41"/>
    </row>
    <row r="144" spans="1:11" x14ac:dyDescent="0.3">
      <c r="A144" s="35">
        <v>24</v>
      </c>
      <c r="B144" s="41" t="s">
        <v>1345</v>
      </c>
      <c r="C144" s="41"/>
      <c r="D144" s="87" t="s">
        <v>1690</v>
      </c>
      <c r="E144" s="89" t="s">
        <v>439</v>
      </c>
      <c r="F144" s="89" t="s">
        <v>439</v>
      </c>
      <c r="G144" s="89">
        <v>219600</v>
      </c>
      <c r="H144" s="89" t="s">
        <v>439</v>
      </c>
      <c r="I144" s="44"/>
      <c r="J144" s="30"/>
      <c r="K144" s="31"/>
    </row>
    <row r="145" spans="1:11" x14ac:dyDescent="0.3">
      <c r="A145" s="116"/>
      <c r="B145" s="41" t="s">
        <v>1687</v>
      </c>
      <c r="C145" s="41"/>
      <c r="D145" s="87" t="s">
        <v>1691</v>
      </c>
      <c r="E145" s="107"/>
      <c r="F145" s="107"/>
      <c r="G145" s="107"/>
      <c r="H145" s="124"/>
      <c r="I145" s="44"/>
      <c r="J145" s="30"/>
      <c r="K145" s="31"/>
    </row>
    <row r="146" spans="1:11" x14ac:dyDescent="0.3">
      <c r="A146" s="116"/>
      <c r="B146" s="41" t="s">
        <v>1689</v>
      </c>
      <c r="C146" s="41"/>
      <c r="D146" s="41" t="s">
        <v>1692</v>
      </c>
      <c r="E146" s="107"/>
      <c r="F146" s="107"/>
      <c r="G146" s="107"/>
      <c r="H146" s="124"/>
      <c r="I146" s="44"/>
      <c r="J146" s="30"/>
      <c r="K146" s="31"/>
    </row>
    <row r="147" spans="1:11" x14ac:dyDescent="0.3">
      <c r="A147" s="35"/>
      <c r="B147" s="41" t="s">
        <v>1688</v>
      </c>
      <c r="C147" s="41"/>
      <c r="D147" s="41"/>
      <c r="E147" s="89"/>
      <c r="F147" s="89"/>
      <c r="G147" s="89"/>
      <c r="H147" s="89"/>
      <c r="I147" s="44"/>
      <c r="J147" s="30"/>
      <c r="K147" s="31"/>
    </row>
    <row r="148" spans="1:11" x14ac:dyDescent="0.3">
      <c r="A148" s="116"/>
      <c r="B148" s="41" t="s">
        <v>1337</v>
      </c>
      <c r="C148" s="41"/>
      <c r="D148" s="41"/>
      <c r="E148" s="89"/>
      <c r="F148" s="89"/>
      <c r="G148" s="89"/>
      <c r="H148" s="89"/>
      <c r="I148" s="44"/>
      <c r="J148" s="30"/>
      <c r="K148" s="31"/>
    </row>
    <row r="149" spans="1:11" x14ac:dyDescent="0.3">
      <c r="A149" s="116"/>
      <c r="B149" s="41"/>
      <c r="C149" s="41"/>
      <c r="D149" s="41"/>
      <c r="E149" s="107"/>
      <c r="F149" s="107"/>
      <c r="G149" s="107"/>
      <c r="H149" s="124"/>
      <c r="I149" s="44"/>
      <c r="J149" s="30"/>
      <c r="K149" s="31"/>
    </row>
    <row r="150" spans="1:11" x14ac:dyDescent="0.3">
      <c r="A150" s="35">
        <v>25</v>
      </c>
      <c r="B150" s="41" t="s">
        <v>1345</v>
      </c>
      <c r="C150" s="41"/>
      <c r="D150" s="87" t="s">
        <v>1695</v>
      </c>
      <c r="E150" s="89" t="s">
        <v>439</v>
      </c>
      <c r="F150" s="89" t="s">
        <v>439</v>
      </c>
      <c r="G150" s="89" t="s">
        <v>439</v>
      </c>
      <c r="H150" s="89">
        <v>500000</v>
      </c>
      <c r="I150" s="44"/>
      <c r="J150" s="30"/>
      <c r="K150" s="31"/>
    </row>
    <row r="151" spans="1:11" x14ac:dyDescent="0.3">
      <c r="A151" s="35"/>
      <c r="B151" s="41" t="s">
        <v>1693</v>
      </c>
      <c r="C151" s="41"/>
      <c r="D151" s="87" t="s">
        <v>1691</v>
      </c>
      <c r="E151" s="89"/>
      <c r="F151" s="89"/>
      <c r="G151" s="89"/>
      <c r="H151" s="89"/>
      <c r="I151" s="44"/>
      <c r="J151" s="30"/>
      <c r="K151" s="31"/>
    </row>
    <row r="152" spans="1:11" x14ac:dyDescent="0.3">
      <c r="A152" s="116"/>
      <c r="B152" s="41" t="s">
        <v>1694</v>
      </c>
      <c r="C152" s="41"/>
      <c r="D152" s="41" t="s">
        <v>1696</v>
      </c>
      <c r="E152" s="107"/>
      <c r="F152" s="107"/>
      <c r="G152" s="107"/>
      <c r="H152" s="124"/>
      <c r="I152" s="44"/>
      <c r="J152" s="30"/>
      <c r="K152" s="31"/>
    </row>
    <row r="153" spans="1:11" x14ac:dyDescent="0.3">
      <c r="A153" s="35"/>
      <c r="B153" s="41" t="s">
        <v>1337</v>
      </c>
      <c r="C153" s="41"/>
      <c r="D153" s="41"/>
      <c r="E153" s="89"/>
      <c r="F153" s="89"/>
      <c r="G153" s="89"/>
      <c r="H153" s="89"/>
      <c r="I153" s="44"/>
      <c r="J153" s="30"/>
      <c r="K153" s="31"/>
    </row>
    <row r="154" spans="1:11" x14ac:dyDescent="0.3">
      <c r="A154" s="116"/>
      <c r="B154" s="41"/>
      <c r="C154" s="41"/>
      <c r="D154" s="41"/>
      <c r="E154" s="107"/>
      <c r="F154" s="107"/>
      <c r="G154" s="107"/>
      <c r="H154" s="124"/>
      <c r="I154" s="44"/>
      <c r="J154" s="30"/>
      <c r="K154" s="31"/>
    </row>
    <row r="155" spans="1:11" x14ac:dyDescent="0.3">
      <c r="A155" s="35">
        <v>26</v>
      </c>
      <c r="B155" s="41" t="s">
        <v>1345</v>
      </c>
      <c r="C155" s="41"/>
      <c r="D155" s="87" t="s">
        <v>1700</v>
      </c>
      <c r="E155" s="89">
        <v>1000000</v>
      </c>
      <c r="F155" s="89">
        <v>1000000</v>
      </c>
      <c r="G155" s="89">
        <v>1000000</v>
      </c>
      <c r="H155" s="89" t="s">
        <v>439</v>
      </c>
      <c r="I155" s="44"/>
      <c r="J155" s="30"/>
      <c r="K155" s="31"/>
    </row>
    <row r="156" spans="1:11" x14ac:dyDescent="0.3">
      <c r="A156" s="116"/>
      <c r="B156" s="41" t="s">
        <v>1697</v>
      </c>
      <c r="C156" s="41"/>
      <c r="D156" s="87" t="s">
        <v>1701</v>
      </c>
      <c r="E156" s="107"/>
      <c r="F156" s="107"/>
      <c r="G156" s="107"/>
      <c r="H156" s="124"/>
      <c r="I156" s="44"/>
      <c r="J156" s="30"/>
      <c r="K156" s="31"/>
    </row>
    <row r="157" spans="1:11" x14ac:dyDescent="0.3">
      <c r="A157" s="116"/>
      <c r="B157" s="41" t="s">
        <v>1698</v>
      </c>
      <c r="C157" s="41"/>
      <c r="D157" s="41" t="s">
        <v>1702</v>
      </c>
      <c r="E157" s="107"/>
      <c r="F157" s="107"/>
      <c r="G157" s="107"/>
      <c r="H157" s="124"/>
      <c r="I157" s="17"/>
      <c r="J157" s="16"/>
      <c r="K157" s="18"/>
    </row>
    <row r="158" spans="1:11" x14ac:dyDescent="0.3">
      <c r="A158" s="116"/>
      <c r="B158" s="41" t="s">
        <v>1699</v>
      </c>
      <c r="C158" s="41"/>
      <c r="D158" s="41"/>
      <c r="E158" s="107"/>
      <c r="F158" s="107"/>
      <c r="G158" s="107"/>
      <c r="H158" s="19"/>
      <c r="I158" s="19"/>
      <c r="J158" s="41"/>
      <c r="K158" s="19"/>
    </row>
    <row r="159" spans="1:11" x14ac:dyDescent="0.3">
      <c r="A159" s="140"/>
      <c r="B159" s="42"/>
      <c r="C159" s="42"/>
      <c r="D159" s="42"/>
      <c r="E159" s="141"/>
      <c r="F159" s="141"/>
      <c r="G159" s="141"/>
      <c r="H159" s="141"/>
      <c r="I159" s="20"/>
      <c r="J159" s="42"/>
      <c r="K159" s="20"/>
    </row>
    <row r="160" spans="1:11" x14ac:dyDescent="0.3">
      <c r="A160" s="133"/>
      <c r="B160" s="27"/>
      <c r="C160" s="27"/>
      <c r="D160" s="27"/>
      <c r="E160" s="128"/>
      <c r="F160" s="128"/>
      <c r="G160" s="128"/>
      <c r="H160" s="128"/>
      <c r="I160" s="38"/>
      <c r="J160" s="27"/>
      <c r="K160" s="38"/>
    </row>
    <row r="161" spans="1:11" x14ac:dyDescent="0.3">
      <c r="A161" s="35">
        <v>27</v>
      </c>
      <c r="B161" s="41" t="s">
        <v>1681</v>
      </c>
      <c r="C161" s="41"/>
      <c r="D161" s="87" t="s">
        <v>1685</v>
      </c>
      <c r="E161" s="89" t="s">
        <v>439</v>
      </c>
      <c r="F161" s="89" t="s">
        <v>439</v>
      </c>
      <c r="G161" s="89" t="s">
        <v>439</v>
      </c>
      <c r="H161" s="89">
        <v>150900</v>
      </c>
      <c r="I161" s="19"/>
      <c r="J161" s="41"/>
      <c r="K161" s="19"/>
    </row>
    <row r="162" spans="1:11" x14ac:dyDescent="0.3">
      <c r="A162" s="35"/>
      <c r="B162" s="41" t="s">
        <v>1703</v>
      </c>
      <c r="C162" s="41"/>
      <c r="D162" s="41" t="s">
        <v>1705</v>
      </c>
      <c r="E162" s="107"/>
      <c r="F162" s="107"/>
      <c r="G162" s="107"/>
      <c r="H162" s="124"/>
      <c r="I162" s="19"/>
      <c r="J162" s="41"/>
      <c r="K162" s="19"/>
    </row>
    <row r="163" spans="1:11" x14ac:dyDescent="0.3">
      <c r="A163" s="116"/>
      <c r="B163" s="41" t="s">
        <v>1704</v>
      </c>
      <c r="C163" s="41"/>
      <c r="D163" s="41"/>
      <c r="E163" s="107"/>
      <c r="F163" s="107"/>
      <c r="G163" s="107"/>
      <c r="H163" s="124"/>
      <c r="I163" s="19"/>
      <c r="J163" s="41"/>
      <c r="K163" s="19"/>
    </row>
    <row r="164" spans="1:11" x14ac:dyDescent="0.3">
      <c r="A164" s="123"/>
      <c r="B164" s="41"/>
      <c r="C164" s="41"/>
      <c r="D164" s="41"/>
      <c r="E164" s="107"/>
      <c r="F164" s="107"/>
      <c r="G164" s="107"/>
      <c r="H164" s="124"/>
      <c r="I164" s="19"/>
      <c r="J164" s="41"/>
      <c r="K164" s="19"/>
    </row>
    <row r="165" spans="1:11" x14ac:dyDescent="0.3">
      <c r="A165" s="33">
        <v>28</v>
      </c>
      <c r="B165" s="41" t="s">
        <v>1681</v>
      </c>
      <c r="C165" s="41"/>
      <c r="D165" s="87" t="s">
        <v>1685</v>
      </c>
      <c r="E165" s="89" t="s">
        <v>439</v>
      </c>
      <c r="F165" s="89" t="s">
        <v>439</v>
      </c>
      <c r="G165" s="89" t="s">
        <v>439</v>
      </c>
      <c r="H165" s="89">
        <v>200000</v>
      </c>
      <c r="I165" s="17"/>
      <c r="J165" s="16"/>
      <c r="K165" s="19"/>
    </row>
    <row r="166" spans="1:11" x14ac:dyDescent="0.3">
      <c r="A166" s="116"/>
      <c r="B166" s="41" t="s">
        <v>1706</v>
      </c>
      <c r="C166" s="41"/>
      <c r="D166" s="41" t="s">
        <v>1708</v>
      </c>
      <c r="E166" s="107"/>
      <c r="F166" s="107"/>
      <c r="G166" s="107"/>
      <c r="H166" s="124"/>
      <c r="I166" s="52"/>
      <c r="J166" s="16"/>
      <c r="K166" s="31"/>
    </row>
    <row r="167" spans="1:11" x14ac:dyDescent="0.3">
      <c r="A167" s="116"/>
      <c r="B167" s="41" t="s">
        <v>1707</v>
      </c>
      <c r="C167" s="41"/>
      <c r="D167" s="41"/>
      <c r="E167" s="107"/>
      <c r="F167" s="107"/>
      <c r="G167" s="107"/>
      <c r="H167" s="124"/>
      <c r="I167" s="19"/>
      <c r="J167" s="16"/>
      <c r="K167" s="31"/>
    </row>
    <row r="168" spans="1:11" x14ac:dyDescent="0.3">
      <c r="A168" s="116"/>
      <c r="B168" s="32" t="s">
        <v>1608</v>
      </c>
      <c r="C168" s="16"/>
      <c r="D168" s="41"/>
      <c r="E168" s="107"/>
      <c r="F168" s="107"/>
      <c r="G168" s="107"/>
      <c r="H168" s="19"/>
      <c r="I168" s="19"/>
      <c r="J168" s="16"/>
      <c r="K168" s="19"/>
    </row>
    <row r="169" spans="1:11" x14ac:dyDescent="0.3">
      <c r="A169" s="33"/>
      <c r="B169" s="41"/>
      <c r="C169" s="41"/>
      <c r="D169" s="41"/>
      <c r="E169" s="89"/>
      <c r="F169" s="89"/>
      <c r="G169" s="89"/>
      <c r="H169" s="89"/>
      <c r="I169" s="19"/>
      <c r="J169" s="41"/>
      <c r="K169" s="41"/>
    </row>
    <row r="170" spans="1:11" x14ac:dyDescent="0.3">
      <c r="A170" s="35">
        <v>29</v>
      </c>
      <c r="B170" s="41" t="s">
        <v>1345</v>
      </c>
      <c r="C170" s="41"/>
      <c r="D170" s="87" t="s">
        <v>1667</v>
      </c>
      <c r="E170" s="89" t="s">
        <v>439</v>
      </c>
      <c r="F170" s="89" t="s">
        <v>439</v>
      </c>
      <c r="G170" s="89" t="s">
        <v>439</v>
      </c>
      <c r="H170" s="89">
        <v>8000000</v>
      </c>
      <c r="I170" s="44"/>
      <c r="J170" s="30"/>
      <c r="K170" s="31"/>
    </row>
    <row r="171" spans="1:11" x14ac:dyDescent="0.3">
      <c r="A171" s="116"/>
      <c r="B171" s="41" t="s">
        <v>1697</v>
      </c>
      <c r="C171" s="41"/>
      <c r="D171" s="87" t="s">
        <v>1668</v>
      </c>
      <c r="E171" s="107"/>
      <c r="F171" s="107"/>
      <c r="G171" s="107"/>
      <c r="H171" s="124"/>
      <c r="I171" s="44"/>
      <c r="J171" s="30"/>
      <c r="K171" s="31"/>
    </row>
    <row r="172" spans="1:11" x14ac:dyDescent="0.3">
      <c r="A172" s="116"/>
      <c r="B172" s="41" t="s">
        <v>1709</v>
      </c>
      <c r="C172" s="41"/>
      <c r="D172" s="41" t="s">
        <v>1669</v>
      </c>
      <c r="E172" s="107"/>
      <c r="F172" s="107"/>
      <c r="G172" s="107"/>
      <c r="H172" s="124"/>
      <c r="I172" s="44"/>
      <c r="J172" s="30"/>
      <c r="K172" s="31"/>
    </row>
    <row r="173" spans="1:11" x14ac:dyDescent="0.3">
      <c r="A173" s="35"/>
      <c r="B173" s="41" t="s">
        <v>1744</v>
      </c>
      <c r="C173" s="41"/>
      <c r="D173" s="41"/>
      <c r="E173" s="89"/>
      <c r="F173" s="89"/>
      <c r="G173" s="89"/>
      <c r="H173" s="89"/>
      <c r="I173" s="44"/>
      <c r="J173" s="30"/>
      <c r="K173" s="31"/>
    </row>
    <row r="174" spans="1:11" x14ac:dyDescent="0.3">
      <c r="A174" s="116"/>
      <c r="B174" s="32" t="s">
        <v>1608</v>
      </c>
      <c r="C174" s="41"/>
      <c r="D174" s="41"/>
      <c r="E174" s="89"/>
      <c r="F174" s="89"/>
      <c r="G174" s="89"/>
      <c r="H174" s="89"/>
      <c r="I174" s="44"/>
      <c r="J174" s="30"/>
      <c r="K174" s="31"/>
    </row>
    <row r="175" spans="1:11" x14ac:dyDescent="0.3">
      <c r="A175" s="116"/>
      <c r="B175" s="41"/>
      <c r="C175" s="41"/>
      <c r="D175" s="41"/>
      <c r="E175" s="107"/>
      <c r="F175" s="107"/>
      <c r="G175" s="107"/>
      <c r="H175" s="124"/>
      <c r="I175" s="44"/>
      <c r="J175" s="30"/>
      <c r="K175" s="31"/>
    </row>
    <row r="176" spans="1:11" x14ac:dyDescent="0.3">
      <c r="A176" s="35">
        <v>30</v>
      </c>
      <c r="B176" s="41" t="s">
        <v>1345</v>
      </c>
      <c r="C176" s="41"/>
      <c r="D176" s="87" t="s">
        <v>1711</v>
      </c>
      <c r="E176" s="89" t="s">
        <v>439</v>
      </c>
      <c r="F176" s="89" t="s">
        <v>439</v>
      </c>
      <c r="G176" s="89" t="s">
        <v>439</v>
      </c>
      <c r="H176" s="89">
        <v>2000000</v>
      </c>
      <c r="I176" s="44"/>
      <c r="J176" s="30"/>
      <c r="K176" s="31"/>
    </row>
    <row r="177" spans="1:11" x14ac:dyDescent="0.3">
      <c r="A177" s="35"/>
      <c r="B177" s="41" t="s">
        <v>1697</v>
      </c>
      <c r="C177" s="41"/>
      <c r="D177" s="87" t="s">
        <v>1712</v>
      </c>
      <c r="E177" s="107"/>
      <c r="F177" s="107"/>
      <c r="G177" s="107"/>
      <c r="H177" s="124"/>
      <c r="I177" s="44"/>
      <c r="J177" s="30"/>
      <c r="K177" s="31"/>
    </row>
    <row r="178" spans="1:11" x14ac:dyDescent="0.3">
      <c r="A178" s="116"/>
      <c r="B178" s="41" t="s">
        <v>1710</v>
      </c>
      <c r="C178" s="41"/>
      <c r="D178" s="41" t="s">
        <v>1713</v>
      </c>
      <c r="E178" s="107"/>
      <c r="F178" s="107"/>
      <c r="G178" s="107"/>
      <c r="H178" s="124"/>
      <c r="I178" s="44"/>
      <c r="J178" s="30"/>
      <c r="K178" s="31"/>
    </row>
    <row r="179" spans="1:11" x14ac:dyDescent="0.3">
      <c r="A179" s="35"/>
      <c r="B179" s="32" t="s">
        <v>1608</v>
      </c>
      <c r="C179" s="41"/>
      <c r="D179" s="41"/>
      <c r="E179" s="89"/>
      <c r="F179" s="89"/>
      <c r="G179" s="89"/>
      <c r="H179" s="89"/>
      <c r="I179" s="44"/>
      <c r="J179" s="30"/>
      <c r="K179" s="31"/>
    </row>
    <row r="180" spans="1:11" x14ac:dyDescent="0.3">
      <c r="A180" s="116"/>
      <c r="B180" s="41"/>
      <c r="C180" s="41"/>
      <c r="D180" s="41"/>
      <c r="E180" s="107"/>
      <c r="F180" s="107"/>
      <c r="G180" s="107"/>
      <c r="H180" s="124"/>
      <c r="I180" s="44"/>
      <c r="J180" s="30"/>
      <c r="K180" s="31"/>
    </row>
    <row r="181" spans="1:11" x14ac:dyDescent="0.3">
      <c r="A181" s="35">
        <v>31</v>
      </c>
      <c r="B181" s="41" t="s">
        <v>1344</v>
      </c>
      <c r="C181" s="41"/>
      <c r="D181" s="87" t="s">
        <v>1685</v>
      </c>
      <c r="E181" s="89">
        <v>220000</v>
      </c>
      <c r="F181" s="89" t="s">
        <v>439</v>
      </c>
      <c r="G181" s="89" t="s">
        <v>439</v>
      </c>
      <c r="H181" s="89" t="s">
        <v>439</v>
      </c>
      <c r="I181" s="44"/>
      <c r="J181" s="30"/>
      <c r="K181" s="31"/>
    </row>
    <row r="182" spans="1:11" x14ac:dyDescent="0.3">
      <c r="A182" s="116"/>
      <c r="B182" s="41" t="s">
        <v>1714</v>
      </c>
      <c r="C182" s="41"/>
      <c r="D182" s="41" t="s">
        <v>1715</v>
      </c>
      <c r="E182" s="107"/>
      <c r="F182" s="107"/>
      <c r="G182" s="107"/>
      <c r="H182" s="124"/>
      <c r="I182" s="44"/>
      <c r="J182" s="30"/>
      <c r="K182" s="31"/>
    </row>
    <row r="183" spans="1:11" x14ac:dyDescent="0.3">
      <c r="A183" s="116"/>
      <c r="B183" s="41" t="s">
        <v>1620</v>
      </c>
      <c r="C183" s="41"/>
      <c r="D183" s="41"/>
      <c r="E183" s="107"/>
      <c r="F183" s="107"/>
      <c r="G183" s="107"/>
      <c r="H183" s="124"/>
      <c r="I183" s="17"/>
      <c r="J183" s="16"/>
      <c r="K183" s="18"/>
    </row>
    <row r="184" spans="1:11" x14ac:dyDescent="0.3">
      <c r="A184" s="156"/>
      <c r="B184" s="42"/>
      <c r="C184" s="42"/>
      <c r="D184" s="42"/>
      <c r="E184" s="98"/>
      <c r="F184" s="98"/>
      <c r="G184" s="98"/>
      <c r="H184" s="20"/>
      <c r="I184" s="20"/>
      <c r="J184" s="42"/>
      <c r="K184" s="20"/>
    </row>
    <row r="185" spans="1:11" x14ac:dyDescent="0.3">
      <c r="A185" s="135"/>
      <c r="B185" s="27"/>
      <c r="C185" s="27"/>
      <c r="D185" s="27"/>
      <c r="E185" s="124"/>
      <c r="F185" s="124"/>
      <c r="G185" s="124"/>
      <c r="H185" s="38"/>
      <c r="I185" s="38"/>
      <c r="J185" s="27"/>
      <c r="K185" s="38"/>
    </row>
    <row r="186" spans="1:11" x14ac:dyDescent="0.3">
      <c r="A186" s="135"/>
      <c r="B186" s="27"/>
      <c r="C186" s="27"/>
      <c r="D186" s="27"/>
      <c r="E186" s="124"/>
      <c r="F186" s="124"/>
      <c r="G186" s="124"/>
      <c r="H186" s="38"/>
      <c r="I186" s="38"/>
      <c r="J186" s="27"/>
      <c r="K186" s="38"/>
    </row>
    <row r="187" spans="1:11" x14ac:dyDescent="0.3">
      <c r="A187" s="135"/>
      <c r="B187" s="27"/>
      <c r="C187" s="27"/>
      <c r="D187" s="27"/>
      <c r="E187" s="124"/>
      <c r="F187" s="124"/>
      <c r="G187" s="124"/>
      <c r="H187" s="38"/>
      <c r="I187" s="38"/>
      <c r="J187" s="27"/>
      <c r="K187" s="38"/>
    </row>
    <row r="188" spans="1:11" x14ac:dyDescent="0.3">
      <c r="A188" s="35">
        <v>32</v>
      </c>
      <c r="B188" s="41" t="s">
        <v>1345</v>
      </c>
      <c r="C188" s="41"/>
      <c r="D188" s="87" t="s">
        <v>2087</v>
      </c>
      <c r="E188" s="89">
        <v>1000000</v>
      </c>
      <c r="F188" s="89" t="s">
        <v>439</v>
      </c>
      <c r="G188" s="89" t="s">
        <v>439</v>
      </c>
      <c r="H188" s="89" t="s">
        <v>439</v>
      </c>
      <c r="I188" s="19"/>
      <c r="J188" s="41"/>
      <c r="K188" s="19"/>
    </row>
    <row r="189" spans="1:11" x14ac:dyDescent="0.3">
      <c r="A189" s="35"/>
      <c r="B189" s="41" t="s">
        <v>1697</v>
      </c>
      <c r="C189" s="41"/>
      <c r="D189" s="87" t="s">
        <v>2088</v>
      </c>
      <c r="E189" s="89"/>
      <c r="F189" s="89"/>
      <c r="G189" s="89"/>
      <c r="H189" s="89"/>
      <c r="I189" s="19"/>
      <c r="J189" s="41"/>
      <c r="K189" s="19"/>
    </row>
    <row r="190" spans="1:11" x14ac:dyDescent="0.3">
      <c r="A190" s="35"/>
      <c r="B190" s="41" t="s">
        <v>2084</v>
      </c>
      <c r="C190" s="41"/>
      <c r="D190" s="41" t="s">
        <v>2089</v>
      </c>
      <c r="E190" s="107"/>
      <c r="F190" s="107"/>
      <c r="G190" s="107"/>
      <c r="H190" s="124"/>
      <c r="I190" s="19"/>
      <c r="J190" s="41"/>
      <c r="K190" s="19"/>
    </row>
    <row r="191" spans="1:11" x14ac:dyDescent="0.3">
      <c r="A191" s="123"/>
      <c r="B191" s="32" t="s">
        <v>2085</v>
      </c>
      <c r="C191" s="41"/>
      <c r="D191" s="41"/>
      <c r="E191" s="107"/>
      <c r="F191" s="107"/>
      <c r="G191" s="107"/>
      <c r="H191" s="124"/>
      <c r="I191" s="19"/>
      <c r="J191" s="41"/>
      <c r="K191" s="19"/>
    </row>
    <row r="192" spans="1:11" x14ac:dyDescent="0.3">
      <c r="A192" s="123"/>
      <c r="B192" s="32" t="s">
        <v>2086</v>
      </c>
      <c r="C192" s="41"/>
      <c r="D192" s="41"/>
      <c r="E192" s="107"/>
      <c r="F192" s="107"/>
      <c r="G192" s="107"/>
      <c r="H192" s="124"/>
      <c r="I192" s="19"/>
      <c r="J192" s="41"/>
      <c r="K192" s="19"/>
    </row>
    <row r="193" spans="1:11" x14ac:dyDescent="0.3">
      <c r="A193" s="123"/>
      <c r="B193" s="32"/>
      <c r="C193" s="41"/>
      <c r="D193" s="41"/>
      <c r="E193" s="107"/>
      <c r="F193" s="107"/>
      <c r="G193" s="107"/>
      <c r="H193" s="124"/>
      <c r="I193" s="19"/>
      <c r="J193" s="41"/>
      <c r="K193" s="19"/>
    </row>
    <row r="194" spans="1:11" x14ac:dyDescent="0.3">
      <c r="A194" s="35">
        <v>33</v>
      </c>
      <c r="B194" s="41" t="s">
        <v>1345</v>
      </c>
      <c r="C194" s="41"/>
      <c r="D194" s="87" t="s">
        <v>1719</v>
      </c>
      <c r="E194" s="89" t="s">
        <v>439</v>
      </c>
      <c r="F194" s="89" t="s">
        <v>439</v>
      </c>
      <c r="G194" s="89">
        <v>950000</v>
      </c>
      <c r="H194" s="89" t="s">
        <v>439</v>
      </c>
      <c r="I194" s="19"/>
      <c r="J194" s="41"/>
      <c r="K194" s="19"/>
    </row>
    <row r="195" spans="1:11" x14ac:dyDescent="0.3">
      <c r="A195" s="35"/>
      <c r="B195" s="41" t="s">
        <v>1716</v>
      </c>
      <c r="C195" s="41"/>
      <c r="D195" s="87" t="s">
        <v>1674</v>
      </c>
      <c r="E195" s="89"/>
      <c r="F195" s="89"/>
      <c r="G195" s="89"/>
      <c r="H195" s="89"/>
      <c r="I195" s="19"/>
      <c r="J195" s="41"/>
      <c r="K195" s="19"/>
    </row>
    <row r="196" spans="1:11" x14ac:dyDescent="0.3">
      <c r="A196" s="35"/>
      <c r="B196" s="41" t="s">
        <v>1717</v>
      </c>
      <c r="C196" s="41"/>
      <c r="D196" s="41" t="s">
        <v>1720</v>
      </c>
      <c r="E196" s="107"/>
      <c r="F196" s="107"/>
      <c r="G196" s="107"/>
      <c r="H196" s="124"/>
      <c r="I196" s="19"/>
      <c r="J196" s="41"/>
      <c r="K196" s="19"/>
    </row>
    <row r="197" spans="1:11" x14ac:dyDescent="0.3">
      <c r="A197" s="116"/>
      <c r="B197" s="32" t="s">
        <v>1718</v>
      </c>
      <c r="C197" s="41"/>
      <c r="D197" s="41"/>
      <c r="E197" s="107"/>
      <c r="F197" s="107"/>
      <c r="G197" s="107"/>
      <c r="H197" s="124"/>
      <c r="I197" s="19"/>
      <c r="J197" s="41"/>
      <c r="K197" s="19"/>
    </row>
    <row r="198" spans="1:11" x14ac:dyDescent="0.3">
      <c r="A198" s="116"/>
      <c r="B198" s="41" t="s">
        <v>1620</v>
      </c>
      <c r="C198" s="41"/>
      <c r="D198" s="41"/>
      <c r="E198" s="107"/>
      <c r="F198" s="107"/>
      <c r="G198" s="107"/>
      <c r="H198" s="124"/>
      <c r="I198" s="19"/>
      <c r="J198" s="41"/>
      <c r="K198" s="19"/>
    </row>
    <row r="199" spans="1:11" x14ac:dyDescent="0.3">
      <c r="A199" s="123"/>
      <c r="B199" s="41"/>
      <c r="C199" s="41"/>
      <c r="D199" s="41"/>
      <c r="E199" s="107"/>
      <c r="F199" s="107"/>
      <c r="G199" s="107"/>
      <c r="H199" s="124"/>
      <c r="I199" s="19"/>
      <c r="J199" s="41"/>
      <c r="K199" s="19"/>
    </row>
    <row r="200" spans="1:11" x14ac:dyDescent="0.3">
      <c r="A200" s="33">
        <v>34</v>
      </c>
      <c r="B200" s="94" t="s">
        <v>1346</v>
      </c>
      <c r="C200" s="16"/>
      <c r="D200" s="93" t="s">
        <v>1723</v>
      </c>
      <c r="E200" s="89">
        <v>1000000</v>
      </c>
      <c r="F200" s="89">
        <v>1000000</v>
      </c>
      <c r="G200" s="89" t="s">
        <v>439</v>
      </c>
      <c r="H200" s="89" t="s">
        <v>439</v>
      </c>
      <c r="I200" s="17"/>
      <c r="J200" s="16"/>
      <c r="K200" s="19"/>
    </row>
    <row r="201" spans="1:11" x14ac:dyDescent="0.3">
      <c r="A201" s="116"/>
      <c r="B201" s="90" t="s">
        <v>1697</v>
      </c>
      <c r="C201" s="16"/>
      <c r="D201" s="90" t="s">
        <v>1724</v>
      </c>
      <c r="E201" s="107"/>
      <c r="F201" s="107"/>
      <c r="G201" s="107"/>
      <c r="H201" s="124"/>
      <c r="I201" s="52"/>
      <c r="J201" s="16"/>
      <c r="K201" s="31"/>
    </row>
    <row r="202" spans="1:11" x14ac:dyDescent="0.3">
      <c r="A202" s="116"/>
      <c r="B202" s="92" t="s">
        <v>1721</v>
      </c>
      <c r="C202" s="41"/>
      <c r="D202" s="41"/>
      <c r="E202" s="107"/>
      <c r="F202" s="107"/>
      <c r="G202" s="107"/>
      <c r="H202" s="124"/>
      <c r="I202" s="19"/>
      <c r="J202" s="16"/>
      <c r="K202" s="31"/>
    </row>
    <row r="203" spans="1:11" x14ac:dyDescent="0.3">
      <c r="A203" s="116"/>
      <c r="B203" s="41" t="s">
        <v>1722</v>
      </c>
      <c r="C203" s="41"/>
      <c r="D203" s="41"/>
      <c r="E203" s="107"/>
      <c r="F203" s="107"/>
      <c r="G203" s="107"/>
      <c r="H203" s="19"/>
      <c r="I203" s="19"/>
      <c r="J203" s="16"/>
      <c r="K203" s="19"/>
    </row>
    <row r="204" spans="1:11" x14ac:dyDescent="0.3">
      <c r="A204" s="33"/>
      <c r="B204" s="41"/>
      <c r="C204" s="41"/>
      <c r="D204" s="41"/>
      <c r="E204" s="89"/>
      <c r="F204" s="89"/>
      <c r="G204" s="89"/>
      <c r="H204" s="89"/>
      <c r="I204" s="19"/>
      <c r="J204" s="41"/>
      <c r="K204" s="41"/>
    </row>
    <row r="205" spans="1:11" x14ac:dyDescent="0.3">
      <c r="A205" s="35">
        <v>35</v>
      </c>
      <c r="B205" s="41" t="s">
        <v>1345</v>
      </c>
      <c r="C205" s="41"/>
      <c r="D205" s="87" t="s">
        <v>1727</v>
      </c>
      <c r="E205" s="89">
        <v>800000</v>
      </c>
      <c r="F205" s="89" t="s">
        <v>439</v>
      </c>
      <c r="G205" s="89" t="s">
        <v>439</v>
      </c>
      <c r="H205" s="89" t="s">
        <v>439</v>
      </c>
      <c r="I205" s="44"/>
      <c r="J205" s="30"/>
      <c r="K205" s="31"/>
    </row>
    <row r="206" spans="1:11" x14ac:dyDescent="0.3">
      <c r="A206" s="116"/>
      <c r="B206" s="41" t="s">
        <v>1697</v>
      </c>
      <c r="C206" s="41"/>
      <c r="D206" s="87" t="s">
        <v>1728</v>
      </c>
      <c r="E206" s="107"/>
      <c r="F206" s="107"/>
      <c r="G206" s="107"/>
      <c r="H206" s="124"/>
      <c r="I206" s="44"/>
      <c r="J206" s="30"/>
      <c r="K206" s="31"/>
    </row>
    <row r="207" spans="1:11" x14ac:dyDescent="0.3">
      <c r="A207" s="116"/>
      <c r="B207" s="41" t="s">
        <v>1725</v>
      </c>
      <c r="C207" s="41"/>
      <c r="D207" s="41" t="s">
        <v>1729</v>
      </c>
      <c r="E207" s="107"/>
      <c r="F207" s="107"/>
      <c r="G207" s="107"/>
      <c r="H207" s="124"/>
      <c r="I207" s="44"/>
      <c r="J207" s="30"/>
      <c r="K207" s="31"/>
    </row>
    <row r="208" spans="1:11" x14ac:dyDescent="0.3">
      <c r="A208" s="35"/>
      <c r="B208" s="32" t="s">
        <v>1726</v>
      </c>
      <c r="C208" s="41"/>
      <c r="D208" s="41"/>
      <c r="E208" s="89"/>
      <c r="F208" s="89"/>
      <c r="G208" s="89"/>
      <c r="H208" s="89"/>
      <c r="I208" s="44"/>
      <c r="J208" s="30"/>
      <c r="K208" s="31"/>
    </row>
    <row r="209" spans="1:11" x14ac:dyDescent="0.3">
      <c r="A209" s="156"/>
      <c r="B209" s="42"/>
      <c r="C209" s="42"/>
      <c r="D209" s="42"/>
      <c r="E209" s="141"/>
      <c r="F209" s="141"/>
      <c r="G209" s="141"/>
      <c r="H209" s="141"/>
      <c r="I209" s="12"/>
      <c r="J209" s="11"/>
      <c r="K209" s="13"/>
    </row>
    <row r="210" spans="1:11" s="4" customFormat="1" x14ac:dyDescent="0.3">
      <c r="A210" s="135"/>
      <c r="B210" s="27"/>
      <c r="C210" s="27"/>
      <c r="D210" s="27"/>
      <c r="E210" s="128"/>
      <c r="F210" s="128"/>
      <c r="G210" s="128"/>
      <c r="H210" s="128"/>
      <c r="I210" s="124"/>
      <c r="J210" s="157"/>
      <c r="K210" s="134"/>
    </row>
    <row r="211" spans="1:11" s="4" customFormat="1" x14ac:dyDescent="0.3">
      <c r="A211" s="135"/>
      <c r="B211" s="27"/>
      <c r="C211" s="27"/>
      <c r="D211" s="27"/>
      <c r="E211" s="128"/>
      <c r="F211" s="128"/>
      <c r="G211" s="128"/>
      <c r="H211" s="128"/>
      <c r="I211" s="124"/>
      <c r="J211" s="157"/>
      <c r="K211" s="134"/>
    </row>
    <row r="212" spans="1:11" s="4" customFormat="1" x14ac:dyDescent="0.3">
      <c r="A212" s="135"/>
      <c r="B212" s="27"/>
      <c r="C212" s="27"/>
      <c r="D212" s="27"/>
      <c r="E212" s="128"/>
      <c r="F212" s="128"/>
      <c r="G212" s="128"/>
      <c r="H212" s="128"/>
      <c r="I212" s="124"/>
      <c r="J212" s="157"/>
      <c r="K212" s="134"/>
    </row>
    <row r="213" spans="1:11" s="4" customFormat="1" x14ac:dyDescent="0.3">
      <c r="A213" s="135"/>
      <c r="B213" s="27"/>
      <c r="C213" s="27"/>
      <c r="D213" s="27"/>
      <c r="E213" s="128"/>
      <c r="F213" s="128"/>
      <c r="G213" s="128"/>
      <c r="H213" s="128"/>
      <c r="I213" s="124"/>
      <c r="J213" s="157"/>
      <c r="K213" s="134"/>
    </row>
    <row r="214" spans="1:11" s="4" customFormat="1" x14ac:dyDescent="0.3">
      <c r="A214" s="135"/>
      <c r="B214" s="27"/>
      <c r="C214" s="27"/>
      <c r="D214" s="27"/>
      <c r="E214" s="128"/>
      <c r="F214" s="128"/>
      <c r="G214" s="128"/>
      <c r="H214" s="128"/>
      <c r="I214" s="124"/>
      <c r="J214" s="157"/>
      <c r="K214" s="134"/>
    </row>
    <row r="215" spans="1:11" x14ac:dyDescent="0.3">
      <c r="A215" s="35">
        <v>36</v>
      </c>
      <c r="B215" s="41" t="s">
        <v>1345</v>
      </c>
      <c r="C215" s="41"/>
      <c r="D215" s="87" t="s">
        <v>1732</v>
      </c>
      <c r="E215" s="89" t="s">
        <v>439</v>
      </c>
      <c r="F215" s="89" t="s">
        <v>439</v>
      </c>
      <c r="G215" s="89">
        <v>800000</v>
      </c>
      <c r="H215" s="89" t="s">
        <v>439</v>
      </c>
      <c r="I215" s="14"/>
      <c r="J215" s="19"/>
      <c r="K215" s="18"/>
    </row>
    <row r="216" spans="1:11" x14ac:dyDescent="0.3">
      <c r="A216" s="35"/>
      <c r="B216" s="41" t="s">
        <v>1697</v>
      </c>
      <c r="C216" s="41"/>
      <c r="D216" s="87" t="s">
        <v>1335</v>
      </c>
      <c r="E216" s="89"/>
      <c r="F216" s="89"/>
      <c r="G216" s="89"/>
      <c r="H216" s="89"/>
      <c r="I216" s="44"/>
      <c r="J216" s="30"/>
      <c r="K216" s="31"/>
    </row>
    <row r="217" spans="1:11" x14ac:dyDescent="0.3">
      <c r="A217" s="35"/>
      <c r="B217" s="41" t="s">
        <v>1730</v>
      </c>
      <c r="C217" s="41"/>
      <c r="D217" s="41" t="s">
        <v>1733</v>
      </c>
      <c r="E217" s="107"/>
      <c r="F217" s="107"/>
      <c r="G217" s="107"/>
      <c r="H217" s="124"/>
      <c r="I217" s="44"/>
      <c r="J217" s="30"/>
      <c r="K217" s="31"/>
    </row>
    <row r="218" spans="1:11" x14ac:dyDescent="0.3">
      <c r="A218" s="116"/>
      <c r="B218" s="32" t="s">
        <v>1731</v>
      </c>
      <c r="C218" s="41"/>
      <c r="D218" s="41"/>
      <c r="E218" s="107"/>
      <c r="F218" s="107"/>
      <c r="G218" s="107"/>
      <c r="H218" s="124"/>
      <c r="I218" s="44"/>
      <c r="J218" s="30"/>
      <c r="K218" s="31"/>
    </row>
    <row r="219" spans="1:11" x14ac:dyDescent="0.3">
      <c r="A219" s="35"/>
      <c r="B219" s="32" t="s">
        <v>1633</v>
      </c>
      <c r="C219" s="41"/>
      <c r="D219" s="41"/>
      <c r="E219" s="89"/>
      <c r="F219" s="89"/>
      <c r="G219" s="89"/>
      <c r="H219" s="89"/>
      <c r="I219" s="44"/>
      <c r="J219" s="30"/>
      <c r="K219" s="31"/>
    </row>
    <row r="220" spans="1:11" x14ac:dyDescent="0.3">
      <c r="A220" s="116"/>
      <c r="B220" s="41"/>
      <c r="C220" s="41"/>
      <c r="D220" s="41"/>
      <c r="E220" s="107"/>
      <c r="F220" s="107"/>
      <c r="G220" s="107"/>
      <c r="H220" s="124"/>
      <c r="I220" s="44"/>
      <c r="J220" s="30"/>
      <c r="K220" s="31"/>
    </row>
    <row r="221" spans="1:11" x14ac:dyDescent="0.3">
      <c r="A221" s="35">
        <v>37</v>
      </c>
      <c r="B221" s="94" t="s">
        <v>1346</v>
      </c>
      <c r="C221" s="16"/>
      <c r="D221" s="93" t="s">
        <v>1736</v>
      </c>
      <c r="E221" s="89" t="s">
        <v>439</v>
      </c>
      <c r="F221" s="89">
        <v>450000</v>
      </c>
      <c r="G221" s="89" t="s">
        <v>439</v>
      </c>
      <c r="H221" s="89" t="s">
        <v>439</v>
      </c>
      <c r="I221" s="44"/>
      <c r="J221" s="30"/>
      <c r="K221" s="31"/>
    </row>
    <row r="222" spans="1:11" x14ac:dyDescent="0.3">
      <c r="A222" s="116"/>
      <c r="B222" s="90" t="s">
        <v>1734</v>
      </c>
      <c r="C222" s="16"/>
      <c r="D222" s="90" t="s">
        <v>1737</v>
      </c>
      <c r="E222" s="107"/>
      <c r="F222" s="107"/>
      <c r="G222" s="107"/>
      <c r="H222" s="124"/>
      <c r="I222" s="44"/>
      <c r="J222" s="30"/>
      <c r="K222" s="31"/>
    </row>
    <row r="223" spans="1:11" x14ac:dyDescent="0.3">
      <c r="A223" s="116"/>
      <c r="B223" s="92" t="s">
        <v>1735</v>
      </c>
      <c r="C223" s="41"/>
      <c r="D223" s="41"/>
      <c r="E223" s="107"/>
      <c r="F223" s="107"/>
      <c r="G223" s="107"/>
      <c r="H223" s="124"/>
      <c r="I223" s="17"/>
      <c r="J223" s="16"/>
      <c r="K223" s="18"/>
    </row>
    <row r="224" spans="1:11" x14ac:dyDescent="0.3">
      <c r="A224" s="116"/>
      <c r="B224" s="41"/>
      <c r="C224" s="41"/>
      <c r="D224" s="41"/>
      <c r="E224" s="107"/>
      <c r="F224" s="107"/>
      <c r="G224" s="107"/>
      <c r="H224" s="19"/>
      <c r="I224" s="19"/>
      <c r="J224" s="41"/>
      <c r="K224" s="19"/>
    </row>
    <row r="225" spans="1:11" x14ac:dyDescent="0.3">
      <c r="A225" s="35">
        <v>38</v>
      </c>
      <c r="B225" s="41" t="s">
        <v>1345</v>
      </c>
      <c r="C225" s="41"/>
      <c r="D225" s="87" t="s">
        <v>1739</v>
      </c>
      <c r="E225" s="89" t="s">
        <v>439</v>
      </c>
      <c r="F225" s="89">
        <v>602000</v>
      </c>
      <c r="G225" s="89" t="s">
        <v>439</v>
      </c>
      <c r="H225" s="89" t="s">
        <v>439</v>
      </c>
      <c r="I225" s="19"/>
      <c r="J225" s="41"/>
      <c r="K225" s="19"/>
    </row>
    <row r="226" spans="1:11" x14ac:dyDescent="0.3">
      <c r="A226" s="35"/>
      <c r="B226" s="41" t="s">
        <v>1687</v>
      </c>
      <c r="C226" s="41"/>
      <c r="D226" s="87" t="s">
        <v>1691</v>
      </c>
      <c r="E226" s="89"/>
      <c r="F226" s="89"/>
      <c r="G226" s="89"/>
      <c r="H226" s="89"/>
      <c r="I226" s="19"/>
      <c r="J226" s="41"/>
      <c r="K226" s="19"/>
    </row>
    <row r="227" spans="1:11" x14ac:dyDescent="0.3">
      <c r="A227" s="35"/>
      <c r="B227" s="41" t="s">
        <v>1738</v>
      </c>
      <c r="C227" s="41"/>
      <c r="D227" s="41" t="s">
        <v>1740</v>
      </c>
      <c r="E227" s="107"/>
      <c r="F227" s="107"/>
      <c r="G227" s="107"/>
      <c r="H227" s="124"/>
      <c r="I227" s="19"/>
      <c r="J227" s="41"/>
      <c r="K227" s="19"/>
    </row>
    <row r="228" spans="1:11" x14ac:dyDescent="0.3">
      <c r="A228" s="116"/>
      <c r="B228" s="32" t="s">
        <v>1342</v>
      </c>
      <c r="C228" s="41"/>
      <c r="D228" s="41"/>
      <c r="E228" s="107"/>
      <c r="F228" s="107"/>
      <c r="G228" s="107"/>
      <c r="H228" s="124"/>
      <c r="I228" s="19"/>
      <c r="J228" s="41"/>
      <c r="K228" s="19"/>
    </row>
    <row r="229" spans="1:11" x14ac:dyDescent="0.3">
      <c r="A229" s="123"/>
      <c r="B229" s="32"/>
      <c r="C229" s="41"/>
      <c r="D229" s="41"/>
      <c r="E229" s="107"/>
      <c r="F229" s="107"/>
      <c r="G229" s="107"/>
      <c r="H229" s="124"/>
      <c r="I229" s="19"/>
      <c r="J229" s="41"/>
      <c r="K229" s="19"/>
    </row>
    <row r="230" spans="1:11" x14ac:dyDescent="0.3">
      <c r="A230" s="33">
        <v>39</v>
      </c>
      <c r="B230" s="94" t="s">
        <v>1741</v>
      </c>
      <c r="C230" s="16"/>
      <c r="D230" s="93" t="s">
        <v>1745</v>
      </c>
      <c r="E230" s="89">
        <v>750000</v>
      </c>
      <c r="F230" s="89">
        <v>750000</v>
      </c>
      <c r="G230" s="89" t="s">
        <v>439</v>
      </c>
      <c r="H230" s="89" t="s">
        <v>439</v>
      </c>
      <c r="I230" s="17"/>
      <c r="J230" s="16"/>
      <c r="K230" s="19"/>
    </row>
    <row r="231" spans="1:11" x14ac:dyDescent="0.3">
      <c r="A231" s="116"/>
      <c r="B231" s="90" t="s">
        <v>1742</v>
      </c>
      <c r="C231" s="16"/>
      <c r="D231" s="90" t="s">
        <v>1746</v>
      </c>
      <c r="E231" s="107"/>
      <c r="F231" s="107"/>
      <c r="G231" s="107"/>
      <c r="H231" s="124"/>
      <c r="I231" s="52"/>
      <c r="J231" s="16"/>
      <c r="K231" s="31"/>
    </row>
    <row r="232" spans="1:11" x14ac:dyDescent="0.3">
      <c r="A232" s="116"/>
      <c r="B232" s="92" t="s">
        <v>1743</v>
      </c>
      <c r="C232" s="41"/>
      <c r="D232" s="41"/>
      <c r="E232" s="107"/>
      <c r="F232" s="107"/>
      <c r="G232" s="107"/>
      <c r="H232" s="124"/>
      <c r="I232" s="19"/>
      <c r="J232" s="16"/>
      <c r="K232" s="31"/>
    </row>
    <row r="233" spans="1:11" x14ac:dyDescent="0.3">
      <c r="A233" s="116"/>
      <c r="B233" s="41"/>
      <c r="C233" s="41"/>
      <c r="D233" s="41"/>
      <c r="E233" s="107"/>
      <c r="F233" s="107"/>
      <c r="G233" s="107"/>
      <c r="H233" s="19"/>
      <c r="I233" s="19"/>
      <c r="J233" s="16"/>
      <c r="K233" s="19"/>
    </row>
    <row r="234" spans="1:11" x14ac:dyDescent="0.3">
      <c r="A234" s="35">
        <v>40</v>
      </c>
      <c r="B234" s="41" t="s">
        <v>1681</v>
      </c>
      <c r="C234" s="41"/>
      <c r="D234" s="87" t="s">
        <v>1685</v>
      </c>
      <c r="E234" s="89">
        <v>300000</v>
      </c>
      <c r="F234" s="89" t="s">
        <v>439</v>
      </c>
      <c r="G234" s="89" t="s">
        <v>439</v>
      </c>
      <c r="H234" s="89" t="s">
        <v>439</v>
      </c>
      <c r="I234" s="19"/>
      <c r="J234" s="16"/>
      <c r="K234" s="19"/>
    </row>
    <row r="235" spans="1:11" x14ac:dyDescent="0.3">
      <c r="A235" s="123"/>
      <c r="B235" s="41" t="s">
        <v>2090</v>
      </c>
      <c r="C235" s="41"/>
      <c r="D235" s="41" t="s">
        <v>2091</v>
      </c>
      <c r="E235" s="107"/>
      <c r="F235" s="107"/>
      <c r="G235" s="107"/>
      <c r="H235" s="124"/>
      <c r="I235" s="19"/>
      <c r="J235" s="16"/>
      <c r="K235" s="19"/>
    </row>
    <row r="236" spans="1:11" x14ac:dyDescent="0.3">
      <c r="A236" s="123"/>
      <c r="B236" s="41" t="s">
        <v>2125</v>
      </c>
      <c r="C236" s="41"/>
      <c r="D236" s="41"/>
      <c r="E236" s="107"/>
      <c r="F236" s="107"/>
      <c r="G236" s="107"/>
      <c r="H236" s="19"/>
      <c r="I236" s="19"/>
      <c r="J236" s="16"/>
      <c r="K236" s="19"/>
    </row>
    <row r="237" spans="1:11" x14ac:dyDescent="0.3">
      <c r="A237" s="123"/>
      <c r="B237" s="41" t="s">
        <v>1658</v>
      </c>
      <c r="C237" s="41"/>
      <c r="D237" s="41"/>
      <c r="E237" s="107"/>
      <c r="F237" s="107"/>
      <c r="G237" s="107"/>
      <c r="H237" s="19"/>
      <c r="I237" s="19"/>
      <c r="J237" s="16"/>
      <c r="K237" s="19"/>
    </row>
    <row r="238" spans="1:11" x14ac:dyDescent="0.3">
      <c r="A238" s="156"/>
      <c r="B238" s="42"/>
      <c r="C238" s="42"/>
      <c r="D238" s="42"/>
      <c r="E238" s="98"/>
      <c r="F238" s="98"/>
      <c r="G238" s="98"/>
      <c r="H238" s="20"/>
      <c r="I238" s="20"/>
      <c r="J238" s="22"/>
      <c r="K238" s="20"/>
    </row>
    <row r="239" spans="1:11" x14ac:dyDescent="0.3">
      <c r="A239" s="135"/>
      <c r="B239" s="27"/>
      <c r="C239" s="27"/>
      <c r="D239" s="27"/>
      <c r="E239" s="124"/>
      <c r="F239" s="124"/>
      <c r="G239" s="124"/>
      <c r="H239" s="38"/>
      <c r="I239" s="38"/>
      <c r="J239" s="37"/>
      <c r="K239" s="38"/>
    </row>
    <row r="240" spans="1:11" x14ac:dyDescent="0.3">
      <c r="A240" s="135"/>
      <c r="B240" s="27"/>
      <c r="C240" s="27"/>
      <c r="D240" s="27"/>
      <c r="E240" s="124"/>
      <c r="F240" s="124"/>
      <c r="G240" s="124"/>
      <c r="H240" s="38"/>
      <c r="I240" s="38"/>
      <c r="J240" s="37"/>
      <c r="K240" s="38"/>
    </row>
    <row r="241" spans="1:11" x14ac:dyDescent="0.3">
      <c r="A241" s="135"/>
      <c r="B241" s="27"/>
      <c r="C241" s="27"/>
      <c r="D241" s="27"/>
      <c r="E241" s="124"/>
      <c r="F241" s="124"/>
      <c r="G241" s="124"/>
      <c r="H241" s="38"/>
      <c r="I241" s="38"/>
      <c r="J241" s="37"/>
      <c r="K241" s="38"/>
    </row>
    <row r="242" spans="1:11" x14ac:dyDescent="0.3">
      <c r="A242" s="35">
        <v>41</v>
      </c>
      <c r="B242" s="41" t="s">
        <v>1345</v>
      </c>
      <c r="C242" s="41"/>
      <c r="D242" s="87" t="s">
        <v>2093</v>
      </c>
      <c r="E242" s="89">
        <v>250000</v>
      </c>
      <c r="F242" s="89" t="s">
        <v>439</v>
      </c>
      <c r="G242" s="89" t="s">
        <v>439</v>
      </c>
      <c r="H242" s="89" t="s">
        <v>439</v>
      </c>
      <c r="I242" s="19"/>
      <c r="J242" s="41"/>
      <c r="K242" s="19"/>
    </row>
    <row r="243" spans="1:11" x14ac:dyDescent="0.3">
      <c r="A243" s="35"/>
      <c r="B243" s="41" t="s">
        <v>2092</v>
      </c>
      <c r="C243" s="41"/>
      <c r="D243" s="87" t="s">
        <v>2094</v>
      </c>
      <c r="E243" s="89"/>
      <c r="F243" s="89"/>
      <c r="G243" s="89"/>
      <c r="H243" s="89"/>
      <c r="I243" s="19"/>
      <c r="J243" s="41"/>
      <c r="K243" s="19"/>
    </row>
    <row r="244" spans="1:11" x14ac:dyDescent="0.3">
      <c r="A244" s="35"/>
      <c r="B244" s="41" t="s">
        <v>2126</v>
      </c>
      <c r="C244" s="41"/>
      <c r="D244" s="41" t="s">
        <v>2095</v>
      </c>
      <c r="E244" s="107"/>
      <c r="F244" s="107"/>
      <c r="G244" s="107"/>
      <c r="H244" s="124"/>
      <c r="I244" s="19"/>
      <c r="J244" s="41"/>
      <c r="K244" s="19"/>
    </row>
    <row r="245" spans="1:11" x14ac:dyDescent="0.3">
      <c r="A245" s="123"/>
      <c r="B245" s="41" t="s">
        <v>1658</v>
      </c>
      <c r="C245" s="41"/>
      <c r="D245" s="41"/>
      <c r="E245" s="107"/>
      <c r="F245" s="107"/>
      <c r="G245" s="107"/>
      <c r="H245" s="124"/>
      <c r="I245" s="19"/>
      <c r="J245" s="41"/>
      <c r="K245" s="19"/>
    </row>
    <row r="246" spans="1:11" x14ac:dyDescent="0.3">
      <c r="A246" s="123"/>
      <c r="B246" s="32"/>
      <c r="C246" s="41"/>
      <c r="D246" s="41"/>
      <c r="E246" s="107"/>
      <c r="F246" s="107"/>
      <c r="G246" s="107"/>
      <c r="H246" s="124"/>
      <c r="I246" s="19"/>
      <c r="J246" s="41"/>
      <c r="K246" s="19"/>
    </row>
    <row r="247" spans="1:11" x14ac:dyDescent="0.3">
      <c r="A247" s="33">
        <v>42</v>
      </c>
      <c r="B247" s="94" t="s">
        <v>1741</v>
      </c>
      <c r="C247" s="16"/>
      <c r="D247" s="93" t="s">
        <v>1745</v>
      </c>
      <c r="E247" s="89" t="s">
        <v>439</v>
      </c>
      <c r="F247" s="89" t="s">
        <v>439</v>
      </c>
      <c r="G247" s="89">
        <v>240000</v>
      </c>
      <c r="H247" s="89" t="s">
        <v>439</v>
      </c>
      <c r="I247" s="19"/>
      <c r="J247" s="41"/>
      <c r="K247" s="41"/>
    </row>
    <row r="248" spans="1:11" x14ac:dyDescent="0.3">
      <c r="A248" s="35"/>
      <c r="B248" s="90" t="s">
        <v>1747</v>
      </c>
      <c r="C248" s="16"/>
      <c r="D248" s="90" t="s">
        <v>1750</v>
      </c>
      <c r="E248" s="107"/>
      <c r="F248" s="107"/>
      <c r="G248" s="107"/>
      <c r="H248" s="124"/>
      <c r="I248" s="44"/>
      <c r="J248" s="30"/>
      <c r="K248" s="31"/>
    </row>
    <row r="249" spans="1:11" x14ac:dyDescent="0.3">
      <c r="A249" s="116"/>
      <c r="B249" s="92" t="s">
        <v>1748</v>
      </c>
      <c r="C249" s="41"/>
      <c r="D249" s="41"/>
      <c r="E249" s="107"/>
      <c r="F249" s="107"/>
      <c r="G249" s="107"/>
      <c r="H249" s="124"/>
      <c r="I249" s="44"/>
      <c r="J249" s="30"/>
      <c r="K249" s="31"/>
    </row>
    <row r="250" spans="1:11" x14ac:dyDescent="0.3">
      <c r="A250" s="116"/>
      <c r="B250" s="41" t="s">
        <v>1749</v>
      </c>
      <c r="C250" s="41"/>
      <c r="D250" s="41"/>
      <c r="E250" s="107"/>
      <c r="F250" s="107"/>
      <c r="G250" s="107"/>
      <c r="H250" s="124"/>
      <c r="I250" s="44"/>
      <c r="J250" s="30"/>
      <c r="K250" s="31"/>
    </row>
    <row r="251" spans="1:11" x14ac:dyDescent="0.3">
      <c r="A251" s="35"/>
      <c r="B251" s="32"/>
      <c r="C251" s="41"/>
      <c r="D251" s="41"/>
      <c r="E251" s="89"/>
      <c r="F251" s="89"/>
      <c r="G251" s="89"/>
      <c r="H251" s="89"/>
      <c r="I251" s="44"/>
      <c r="J251" s="30"/>
      <c r="K251" s="31"/>
    </row>
    <row r="252" spans="1:11" x14ac:dyDescent="0.3">
      <c r="A252" s="35">
        <v>43</v>
      </c>
      <c r="B252" s="94" t="s">
        <v>1741</v>
      </c>
      <c r="C252" s="16"/>
      <c r="D252" s="93" t="s">
        <v>1745</v>
      </c>
      <c r="E252" s="89" t="s">
        <v>439</v>
      </c>
      <c r="F252" s="89" t="s">
        <v>439</v>
      </c>
      <c r="G252" s="89">
        <v>690000</v>
      </c>
      <c r="H252" s="89" t="s">
        <v>439</v>
      </c>
      <c r="I252" s="44"/>
      <c r="J252" s="30"/>
      <c r="K252" s="31"/>
    </row>
    <row r="253" spans="1:11" x14ac:dyDescent="0.3">
      <c r="A253" s="35"/>
      <c r="B253" s="90" t="s">
        <v>1751</v>
      </c>
      <c r="C253" s="16"/>
      <c r="D253" s="90" t="s">
        <v>1753</v>
      </c>
      <c r="E253" s="107"/>
      <c r="F253" s="107"/>
      <c r="G253" s="107"/>
      <c r="H253" s="124"/>
      <c r="I253" s="14"/>
      <c r="J253" s="19"/>
      <c r="K253" s="18"/>
    </row>
    <row r="254" spans="1:11" x14ac:dyDescent="0.3">
      <c r="A254" s="35"/>
      <c r="B254" s="92" t="s">
        <v>1752</v>
      </c>
      <c r="C254" s="41"/>
      <c r="D254" s="41"/>
      <c r="E254" s="107"/>
      <c r="F254" s="107"/>
      <c r="G254" s="107"/>
      <c r="H254" s="124"/>
      <c r="I254" s="44"/>
      <c r="J254" s="30"/>
      <c r="K254" s="31"/>
    </row>
    <row r="255" spans="1:11" x14ac:dyDescent="0.3">
      <c r="A255" s="35"/>
      <c r="B255" s="41" t="s">
        <v>1658</v>
      </c>
      <c r="C255" s="41"/>
      <c r="D255" s="41"/>
      <c r="E255" s="107"/>
      <c r="F255" s="107"/>
      <c r="G255" s="107"/>
      <c r="H255" s="124"/>
      <c r="I255" s="44"/>
      <c r="J255" s="30"/>
      <c r="K255" s="31"/>
    </row>
    <row r="256" spans="1:11" x14ac:dyDescent="0.3">
      <c r="A256" s="116"/>
      <c r="B256" s="32"/>
      <c r="C256" s="41"/>
      <c r="D256" s="41"/>
      <c r="E256" s="107"/>
      <c r="F256" s="107"/>
      <c r="G256" s="107"/>
      <c r="H256" s="124"/>
      <c r="I256" s="44"/>
      <c r="J256" s="30"/>
      <c r="K256" s="31"/>
    </row>
    <row r="257" spans="1:11" x14ac:dyDescent="0.3">
      <c r="A257" s="35">
        <v>44</v>
      </c>
      <c r="B257" s="94" t="s">
        <v>1741</v>
      </c>
      <c r="C257" s="16"/>
      <c r="D257" s="93" t="s">
        <v>1745</v>
      </c>
      <c r="E257" s="89" t="s">
        <v>439</v>
      </c>
      <c r="F257" s="89" t="s">
        <v>439</v>
      </c>
      <c r="G257" s="89" t="s">
        <v>439</v>
      </c>
      <c r="H257" s="89">
        <v>810000</v>
      </c>
      <c r="I257" s="44"/>
      <c r="J257" s="30"/>
      <c r="K257" s="31"/>
    </row>
    <row r="258" spans="1:11" x14ac:dyDescent="0.3">
      <c r="A258" s="116"/>
      <c r="B258" s="90" t="s">
        <v>1754</v>
      </c>
      <c r="C258" s="16"/>
      <c r="D258" s="90" t="s">
        <v>1757</v>
      </c>
      <c r="E258" s="107"/>
      <c r="F258" s="107"/>
      <c r="G258" s="107"/>
      <c r="H258" s="124"/>
      <c r="I258" s="44"/>
      <c r="J258" s="30"/>
      <c r="K258" s="31"/>
    </row>
    <row r="259" spans="1:11" x14ac:dyDescent="0.3">
      <c r="A259" s="35"/>
      <c r="B259" s="92" t="s">
        <v>1755</v>
      </c>
      <c r="C259" s="41"/>
      <c r="D259" s="41"/>
      <c r="E259" s="107"/>
      <c r="F259" s="107"/>
      <c r="G259" s="107"/>
      <c r="H259" s="124"/>
      <c r="I259" s="44"/>
      <c r="J259" s="30"/>
      <c r="K259" s="31"/>
    </row>
    <row r="260" spans="1:11" x14ac:dyDescent="0.3">
      <c r="A260" s="116"/>
      <c r="B260" s="41" t="s">
        <v>1756</v>
      </c>
      <c r="C260" s="41"/>
      <c r="D260" s="41"/>
      <c r="E260" s="107"/>
      <c r="F260" s="107"/>
      <c r="G260" s="107"/>
      <c r="H260" s="124"/>
      <c r="I260" s="44"/>
      <c r="J260" s="30"/>
      <c r="K260" s="31"/>
    </row>
    <row r="261" spans="1:11" x14ac:dyDescent="0.3">
      <c r="A261" s="116"/>
      <c r="B261" s="92"/>
      <c r="C261" s="41"/>
      <c r="D261" s="41"/>
      <c r="E261" s="107"/>
      <c r="F261" s="107"/>
      <c r="G261" s="107"/>
      <c r="H261" s="124"/>
      <c r="I261" s="17"/>
      <c r="J261" s="16"/>
      <c r="K261" s="18"/>
    </row>
    <row r="262" spans="1:11" x14ac:dyDescent="0.3">
      <c r="A262" s="35">
        <v>45</v>
      </c>
      <c r="B262" s="94" t="s">
        <v>1741</v>
      </c>
      <c r="C262" s="16"/>
      <c r="D262" s="93" t="s">
        <v>1745</v>
      </c>
      <c r="E262" s="89" t="s">
        <v>439</v>
      </c>
      <c r="F262" s="89" t="s">
        <v>439</v>
      </c>
      <c r="G262" s="89" t="s">
        <v>439</v>
      </c>
      <c r="H262" s="89">
        <v>813000</v>
      </c>
      <c r="I262" s="19"/>
      <c r="J262" s="41"/>
      <c r="K262" s="19"/>
    </row>
    <row r="263" spans="1:11" x14ac:dyDescent="0.3">
      <c r="A263" s="35"/>
      <c r="B263" s="90" t="s">
        <v>1754</v>
      </c>
      <c r="C263" s="16"/>
      <c r="D263" s="90" t="s">
        <v>1760</v>
      </c>
      <c r="E263" s="107"/>
      <c r="F263" s="107"/>
      <c r="G263" s="107"/>
      <c r="H263" s="124"/>
      <c r="I263" s="19"/>
      <c r="J263" s="41"/>
      <c r="K263" s="19"/>
    </row>
    <row r="264" spans="1:11" x14ac:dyDescent="0.3">
      <c r="A264" s="35"/>
      <c r="B264" s="92" t="s">
        <v>1758</v>
      </c>
      <c r="C264" s="41"/>
      <c r="D264" s="41"/>
      <c r="E264" s="107"/>
      <c r="F264" s="107"/>
      <c r="G264" s="107"/>
      <c r="H264" s="124"/>
      <c r="I264" s="19"/>
      <c r="J264" s="41"/>
      <c r="K264" s="19"/>
    </row>
    <row r="265" spans="1:11" x14ac:dyDescent="0.3">
      <c r="A265" s="35"/>
      <c r="B265" s="41" t="s">
        <v>1759</v>
      </c>
      <c r="C265" s="41"/>
      <c r="D265" s="41"/>
      <c r="E265" s="107"/>
      <c r="F265" s="107"/>
      <c r="G265" s="107"/>
      <c r="H265" s="124"/>
      <c r="I265" s="19"/>
      <c r="J265" s="41"/>
      <c r="K265" s="19"/>
    </row>
    <row r="266" spans="1:11" x14ac:dyDescent="0.3">
      <c r="A266" s="115"/>
      <c r="B266" s="42"/>
      <c r="C266" s="42"/>
      <c r="D266" s="42"/>
      <c r="E266" s="98"/>
      <c r="F266" s="98"/>
      <c r="G266" s="98"/>
      <c r="H266" s="20"/>
      <c r="I266" s="20"/>
      <c r="J266" s="42"/>
      <c r="K266" s="20"/>
    </row>
    <row r="269" spans="1:11" x14ac:dyDescent="0.3">
      <c r="A269" s="33">
        <v>46</v>
      </c>
      <c r="B269" s="94" t="s">
        <v>1741</v>
      </c>
      <c r="C269" s="16"/>
      <c r="D269" s="93" t="s">
        <v>1745</v>
      </c>
      <c r="E269" s="89" t="s">
        <v>439</v>
      </c>
      <c r="F269" s="89" t="s">
        <v>439</v>
      </c>
      <c r="G269" s="89" t="s">
        <v>439</v>
      </c>
      <c r="H269" s="89">
        <v>246000</v>
      </c>
      <c r="I269" s="17"/>
      <c r="J269" s="16"/>
      <c r="K269" s="19"/>
    </row>
    <row r="270" spans="1:11" x14ac:dyDescent="0.3">
      <c r="A270" s="116"/>
      <c r="B270" s="90" t="s">
        <v>1761</v>
      </c>
      <c r="C270" s="16"/>
      <c r="D270" s="90" t="s">
        <v>1763</v>
      </c>
      <c r="E270" s="107"/>
      <c r="F270" s="107"/>
      <c r="G270" s="107"/>
      <c r="H270" s="124"/>
      <c r="I270" s="52"/>
      <c r="J270" s="16"/>
      <c r="K270" s="31"/>
    </row>
    <row r="271" spans="1:11" x14ac:dyDescent="0.3">
      <c r="A271" s="116"/>
      <c r="B271" s="92" t="s">
        <v>1762</v>
      </c>
      <c r="C271" s="41"/>
      <c r="D271" s="41"/>
      <c r="E271" s="107"/>
      <c r="F271" s="107"/>
      <c r="G271" s="107"/>
      <c r="H271" s="124"/>
      <c r="I271" s="19"/>
      <c r="J271" s="16"/>
      <c r="K271" s="31"/>
    </row>
    <row r="272" spans="1:11" x14ac:dyDescent="0.3">
      <c r="A272" s="116"/>
      <c r="B272" s="41" t="s">
        <v>1658</v>
      </c>
      <c r="C272" s="41"/>
      <c r="D272" s="41"/>
      <c r="E272" s="107"/>
      <c r="F272" s="107"/>
      <c r="G272" s="107"/>
      <c r="H272" s="124"/>
      <c r="I272" s="19"/>
      <c r="J272" s="16"/>
      <c r="K272" s="19"/>
    </row>
    <row r="273" spans="1:11" x14ac:dyDescent="0.3">
      <c r="A273" s="33"/>
      <c r="B273" s="94"/>
      <c r="C273" s="16"/>
      <c r="D273" s="93"/>
      <c r="E273" s="89"/>
      <c r="F273" s="89"/>
      <c r="G273" s="89"/>
      <c r="H273" s="89"/>
      <c r="I273" s="19"/>
      <c r="J273" s="41"/>
      <c r="K273" s="41"/>
    </row>
    <row r="274" spans="1:11" x14ac:dyDescent="0.3">
      <c r="A274" s="35"/>
      <c r="B274" s="129" t="s">
        <v>1764</v>
      </c>
      <c r="C274" s="16" t="s">
        <v>1765</v>
      </c>
      <c r="D274" s="90"/>
      <c r="E274" s="107"/>
      <c r="F274" s="107"/>
      <c r="G274" s="107"/>
      <c r="H274" s="124"/>
      <c r="I274" s="17" t="s">
        <v>565</v>
      </c>
      <c r="J274" s="16" t="s">
        <v>564</v>
      </c>
      <c r="K274" s="31"/>
    </row>
    <row r="275" spans="1:11" x14ac:dyDescent="0.3">
      <c r="A275" s="116"/>
      <c r="B275" s="129" t="s">
        <v>576</v>
      </c>
      <c r="C275" s="16" t="s">
        <v>1766</v>
      </c>
      <c r="D275" s="41"/>
      <c r="E275" s="107"/>
      <c r="F275" s="107"/>
      <c r="G275" s="107"/>
      <c r="H275" s="124"/>
      <c r="I275" s="44"/>
      <c r="J275" s="16" t="s">
        <v>500</v>
      </c>
      <c r="K275" s="31"/>
    </row>
    <row r="276" spans="1:11" x14ac:dyDescent="0.3">
      <c r="A276" s="116"/>
      <c r="B276" s="41"/>
      <c r="C276" s="16" t="s">
        <v>1767</v>
      </c>
      <c r="D276" s="41"/>
      <c r="E276" s="107"/>
      <c r="F276" s="107"/>
      <c r="G276" s="107"/>
      <c r="H276" s="124"/>
      <c r="I276" s="44"/>
      <c r="J276" s="16" t="s">
        <v>578</v>
      </c>
      <c r="K276" s="31"/>
    </row>
    <row r="277" spans="1:11" x14ac:dyDescent="0.3">
      <c r="A277" s="35"/>
      <c r="B277" s="41"/>
      <c r="C277" s="16" t="s">
        <v>1768</v>
      </c>
      <c r="D277" s="41"/>
      <c r="E277" s="89"/>
      <c r="F277" s="89"/>
      <c r="G277" s="89"/>
      <c r="H277" s="89"/>
      <c r="I277" s="44"/>
      <c r="J277" s="16" t="s">
        <v>579</v>
      </c>
      <c r="K277" s="31"/>
    </row>
    <row r="278" spans="1:11" x14ac:dyDescent="0.3">
      <c r="A278" s="35"/>
      <c r="B278" s="41"/>
      <c r="C278" s="16" t="s">
        <v>577</v>
      </c>
      <c r="D278" s="93"/>
      <c r="E278" s="89"/>
      <c r="F278" s="89"/>
      <c r="G278" s="89"/>
      <c r="H278" s="89"/>
      <c r="I278" s="44"/>
      <c r="J278" s="16" t="s">
        <v>548</v>
      </c>
      <c r="K278" s="31"/>
    </row>
    <row r="279" spans="1:11" x14ac:dyDescent="0.3">
      <c r="A279" s="35"/>
      <c r="B279" s="90"/>
      <c r="C279" s="16" t="s">
        <v>570</v>
      </c>
      <c r="D279" s="90"/>
      <c r="E279" s="107"/>
      <c r="F279" s="107"/>
      <c r="G279" s="107"/>
      <c r="H279" s="124"/>
      <c r="I279" s="14"/>
      <c r="J279" s="19"/>
      <c r="K279" s="18"/>
    </row>
    <row r="280" spans="1:11" x14ac:dyDescent="0.3">
      <c r="A280" s="35"/>
      <c r="B280" s="92"/>
      <c r="C280" s="41"/>
      <c r="D280" s="41"/>
      <c r="E280" s="107"/>
      <c r="F280" s="107"/>
      <c r="G280" s="107"/>
      <c r="H280" s="124"/>
      <c r="I280" s="44"/>
      <c r="J280" s="30"/>
      <c r="K280" s="31"/>
    </row>
    <row r="281" spans="1:11" x14ac:dyDescent="0.3">
      <c r="A281" s="35">
        <v>47</v>
      </c>
      <c r="B281" s="88" t="s">
        <v>1127</v>
      </c>
      <c r="C281" s="16"/>
      <c r="D281" s="88" t="s">
        <v>1769</v>
      </c>
      <c r="E281" s="89" t="s">
        <v>439</v>
      </c>
      <c r="F281" s="89">
        <v>900000</v>
      </c>
      <c r="G281" s="89" t="s">
        <v>439</v>
      </c>
      <c r="H281" s="89" t="s">
        <v>439</v>
      </c>
      <c r="I281" s="44"/>
      <c r="J281" s="30"/>
      <c r="K281" s="31"/>
    </row>
    <row r="282" spans="1:11" x14ac:dyDescent="0.3">
      <c r="A282" s="116"/>
      <c r="B282" s="88" t="s">
        <v>1771</v>
      </c>
      <c r="C282" s="16"/>
      <c r="D282" s="88" t="s">
        <v>1770</v>
      </c>
      <c r="E282" s="107"/>
      <c r="F282" s="107"/>
      <c r="G282" s="107"/>
      <c r="H282" s="124"/>
      <c r="I282" s="44"/>
      <c r="J282" s="30"/>
      <c r="K282" s="31"/>
    </row>
    <row r="283" spans="1:11" x14ac:dyDescent="0.3">
      <c r="A283" s="35"/>
      <c r="B283" s="88" t="s">
        <v>1347</v>
      </c>
      <c r="C283" s="16"/>
      <c r="D283" s="88" t="s">
        <v>1772</v>
      </c>
      <c r="E283" s="89"/>
      <c r="F283" s="89"/>
      <c r="G283" s="89"/>
      <c r="H283" s="89"/>
      <c r="I283" s="44"/>
      <c r="J283" s="30"/>
      <c r="K283" s="31"/>
    </row>
    <row r="284" spans="1:11" x14ac:dyDescent="0.3">
      <c r="A284" s="116"/>
      <c r="B284" s="41" t="s">
        <v>1334</v>
      </c>
      <c r="C284" s="16"/>
      <c r="D284" s="48"/>
      <c r="E284" s="107"/>
      <c r="F284" s="107"/>
      <c r="G284" s="107"/>
      <c r="H284" s="124"/>
      <c r="I284" s="44"/>
      <c r="J284" s="30"/>
      <c r="K284" s="31"/>
    </row>
    <row r="285" spans="1:11" x14ac:dyDescent="0.3">
      <c r="A285" s="35"/>
      <c r="B285" s="92"/>
      <c r="C285" s="41"/>
      <c r="D285" s="41"/>
      <c r="E285" s="107"/>
      <c r="F285" s="107"/>
      <c r="G285" s="107"/>
      <c r="H285" s="124"/>
      <c r="I285" s="44"/>
      <c r="J285" s="30"/>
      <c r="K285" s="31"/>
    </row>
    <row r="286" spans="1:11" x14ac:dyDescent="0.3">
      <c r="A286" s="35">
        <v>48</v>
      </c>
      <c r="B286" s="41" t="s">
        <v>2075</v>
      </c>
      <c r="C286" s="41"/>
      <c r="D286" s="88" t="s">
        <v>2078</v>
      </c>
      <c r="E286" s="89" t="s">
        <v>439</v>
      </c>
      <c r="F286" s="89" t="s">
        <v>439</v>
      </c>
      <c r="G286" s="89" t="s">
        <v>439</v>
      </c>
      <c r="H286" s="89">
        <v>80000</v>
      </c>
      <c r="I286" s="44"/>
      <c r="J286" s="30"/>
      <c r="K286" s="31"/>
    </row>
    <row r="287" spans="1:11" x14ac:dyDescent="0.3">
      <c r="A287" s="116"/>
      <c r="B287" s="92" t="s">
        <v>2076</v>
      </c>
      <c r="C287" s="41"/>
      <c r="D287" s="88" t="s">
        <v>2079</v>
      </c>
      <c r="E287" s="107"/>
      <c r="F287" s="107"/>
      <c r="G287" s="107"/>
      <c r="H287" s="124"/>
      <c r="I287" s="17"/>
      <c r="J287" s="16"/>
      <c r="K287" s="18"/>
    </row>
    <row r="288" spans="1:11" x14ac:dyDescent="0.3">
      <c r="A288" s="35"/>
      <c r="B288" s="94" t="s">
        <v>2077</v>
      </c>
      <c r="C288" s="16"/>
      <c r="D288" s="88"/>
      <c r="E288" s="89"/>
      <c r="F288" s="89"/>
      <c r="G288" s="89"/>
      <c r="H288" s="89"/>
      <c r="I288" s="19"/>
      <c r="J288" s="41"/>
      <c r="K288" s="19"/>
    </row>
    <row r="289" spans="1:11" x14ac:dyDescent="0.3">
      <c r="A289" s="35"/>
      <c r="B289" s="41" t="s">
        <v>1334</v>
      </c>
      <c r="C289" s="16"/>
      <c r="D289" s="90"/>
      <c r="E289" s="107"/>
      <c r="F289" s="107"/>
      <c r="G289" s="107"/>
      <c r="H289" s="124"/>
      <c r="I289" s="19"/>
      <c r="J289" s="41"/>
      <c r="K289" s="19"/>
    </row>
    <row r="290" spans="1:11" x14ac:dyDescent="0.3">
      <c r="A290" s="35"/>
      <c r="B290" s="92"/>
      <c r="C290" s="41"/>
      <c r="D290" s="41"/>
      <c r="E290" s="107"/>
      <c r="F290" s="107"/>
      <c r="G290" s="107"/>
      <c r="H290" s="124"/>
      <c r="I290" s="19"/>
      <c r="J290" s="41"/>
      <c r="K290" s="19"/>
    </row>
    <row r="291" spans="1:11" x14ac:dyDescent="0.3">
      <c r="A291" s="115"/>
      <c r="B291" s="42"/>
      <c r="C291" s="42"/>
      <c r="D291" s="42"/>
      <c r="E291" s="98"/>
      <c r="F291" s="98"/>
      <c r="G291" s="98"/>
      <c r="H291" s="20"/>
      <c r="I291" s="20"/>
      <c r="J291" s="42"/>
      <c r="K291" s="20"/>
    </row>
    <row r="296" spans="1:11" x14ac:dyDescent="0.3">
      <c r="A296" s="33">
        <v>49</v>
      </c>
      <c r="B296" s="41" t="s">
        <v>1773</v>
      </c>
      <c r="C296" s="41"/>
      <c r="D296" s="41" t="s">
        <v>1777</v>
      </c>
      <c r="E296" s="89">
        <v>150000</v>
      </c>
      <c r="F296" s="89" t="s">
        <v>439</v>
      </c>
      <c r="G296" s="89" t="s">
        <v>439</v>
      </c>
      <c r="H296" s="89" t="s">
        <v>439</v>
      </c>
      <c r="I296" s="17"/>
      <c r="J296" s="16"/>
      <c r="K296" s="19"/>
    </row>
    <row r="297" spans="1:11" x14ac:dyDescent="0.3">
      <c r="A297" s="116"/>
      <c r="B297" s="92" t="s">
        <v>1774</v>
      </c>
      <c r="C297" s="41"/>
      <c r="D297" s="41" t="s">
        <v>1778</v>
      </c>
      <c r="E297" s="107"/>
      <c r="F297" s="107"/>
      <c r="G297" s="107"/>
      <c r="H297" s="124"/>
      <c r="I297" s="52"/>
      <c r="J297" s="16"/>
      <c r="K297" s="31"/>
    </row>
    <row r="298" spans="1:11" x14ac:dyDescent="0.3">
      <c r="A298" s="116"/>
      <c r="B298" s="94" t="s">
        <v>1775</v>
      </c>
      <c r="C298" s="16"/>
      <c r="D298" s="93" t="s">
        <v>1804</v>
      </c>
      <c r="E298" s="89"/>
      <c r="F298" s="89"/>
      <c r="G298" s="89"/>
      <c r="H298" s="89"/>
      <c r="I298" s="19"/>
      <c r="J298" s="16"/>
      <c r="K298" s="31"/>
    </row>
    <row r="299" spans="1:11" x14ac:dyDescent="0.3">
      <c r="A299" s="123"/>
      <c r="B299" s="90" t="s">
        <v>1776</v>
      </c>
      <c r="C299" s="16"/>
      <c r="D299" s="90" t="s">
        <v>1779</v>
      </c>
      <c r="E299" s="107"/>
      <c r="F299" s="107"/>
      <c r="G299" s="107"/>
      <c r="H299" s="124"/>
      <c r="I299" s="19"/>
      <c r="J299" s="16"/>
      <c r="K299" s="31"/>
    </row>
    <row r="300" spans="1:11" x14ac:dyDescent="0.3">
      <c r="A300" s="116"/>
      <c r="B300" s="92" t="s">
        <v>1620</v>
      </c>
      <c r="C300" s="41"/>
      <c r="D300" s="41"/>
      <c r="E300" s="107"/>
      <c r="F300" s="107"/>
      <c r="G300" s="107"/>
      <c r="H300" s="124"/>
      <c r="I300" s="19"/>
      <c r="J300" s="16"/>
      <c r="K300" s="19"/>
    </row>
    <row r="301" spans="1:11" x14ac:dyDescent="0.3">
      <c r="A301" s="33"/>
      <c r="B301" s="94"/>
      <c r="C301" s="16"/>
      <c r="D301" s="93"/>
      <c r="E301" s="89"/>
      <c r="F301" s="89"/>
      <c r="G301" s="89"/>
      <c r="H301" s="89"/>
      <c r="I301" s="19"/>
      <c r="J301" s="41"/>
      <c r="K301" s="41"/>
    </row>
    <row r="302" spans="1:11" x14ac:dyDescent="0.3">
      <c r="A302" s="35">
        <v>50</v>
      </c>
      <c r="B302" s="88" t="s">
        <v>1127</v>
      </c>
      <c r="C302" s="16"/>
      <c r="D302" s="88" t="s">
        <v>1769</v>
      </c>
      <c r="E302" s="89" t="s">
        <v>439</v>
      </c>
      <c r="F302" s="89" t="s">
        <v>439</v>
      </c>
      <c r="G302" s="89" t="s">
        <v>439</v>
      </c>
      <c r="H302" s="89">
        <v>403000</v>
      </c>
      <c r="I302" s="44"/>
      <c r="J302" s="16"/>
      <c r="K302" s="31"/>
    </row>
    <row r="303" spans="1:11" x14ac:dyDescent="0.3">
      <c r="A303" s="35"/>
      <c r="B303" s="88" t="s">
        <v>2071</v>
      </c>
      <c r="C303" s="16"/>
      <c r="D303" s="88" t="s">
        <v>1781</v>
      </c>
      <c r="E303" s="107"/>
      <c r="F303" s="107"/>
      <c r="G303" s="107"/>
      <c r="H303" s="124"/>
      <c r="I303" s="14"/>
      <c r="J303" s="19"/>
      <c r="K303" s="18"/>
    </row>
    <row r="304" spans="1:11" x14ac:dyDescent="0.3">
      <c r="A304" s="35"/>
      <c r="B304" s="88" t="s">
        <v>2072</v>
      </c>
      <c r="C304" s="16"/>
      <c r="D304" s="88"/>
      <c r="E304" s="107"/>
      <c r="F304" s="107"/>
      <c r="G304" s="107"/>
      <c r="H304" s="124"/>
      <c r="I304" s="14"/>
      <c r="J304" s="19"/>
      <c r="K304" s="18"/>
    </row>
    <row r="305" spans="1:11" x14ac:dyDescent="0.3">
      <c r="A305" s="35"/>
      <c r="B305" s="41" t="s">
        <v>1780</v>
      </c>
      <c r="C305" s="16"/>
      <c r="D305" s="48"/>
      <c r="E305" s="107"/>
      <c r="F305" s="107"/>
      <c r="G305" s="107"/>
      <c r="H305" s="124"/>
      <c r="I305" s="44"/>
      <c r="J305" s="30"/>
      <c r="K305" s="31"/>
    </row>
    <row r="306" spans="1:11" x14ac:dyDescent="0.3">
      <c r="A306" s="35"/>
      <c r="B306" s="88"/>
      <c r="C306" s="16"/>
      <c r="D306" s="88"/>
      <c r="E306" s="89"/>
      <c r="F306" s="89"/>
      <c r="G306" s="89"/>
      <c r="H306" s="89"/>
      <c r="I306" s="44"/>
      <c r="J306" s="30"/>
      <c r="K306" s="31"/>
    </row>
    <row r="307" spans="1:11" x14ac:dyDescent="0.3">
      <c r="A307" s="35">
        <v>51</v>
      </c>
      <c r="B307" s="41" t="s">
        <v>1782</v>
      </c>
      <c r="C307" s="16"/>
      <c r="D307" s="93" t="s">
        <v>1784</v>
      </c>
      <c r="E307" s="89" t="s">
        <v>439</v>
      </c>
      <c r="F307" s="89">
        <v>36000</v>
      </c>
      <c r="G307" s="89" t="s">
        <v>439</v>
      </c>
      <c r="H307" s="89" t="s">
        <v>439</v>
      </c>
      <c r="I307" s="44"/>
      <c r="J307" s="30"/>
      <c r="K307" s="31"/>
    </row>
    <row r="308" spans="1:11" x14ac:dyDescent="0.3">
      <c r="A308" s="35"/>
      <c r="B308" s="90" t="s">
        <v>1783</v>
      </c>
      <c r="C308" s="16"/>
      <c r="D308" s="90" t="s">
        <v>1785</v>
      </c>
      <c r="E308" s="107"/>
      <c r="F308" s="107"/>
      <c r="G308" s="107"/>
      <c r="H308" s="124"/>
      <c r="I308" s="44"/>
      <c r="J308" s="30"/>
      <c r="K308" s="31"/>
    </row>
    <row r="309" spans="1:11" x14ac:dyDescent="0.3">
      <c r="A309" s="35"/>
      <c r="B309" s="92" t="s">
        <v>1633</v>
      </c>
      <c r="C309" s="41"/>
      <c r="D309" s="41"/>
      <c r="E309" s="107"/>
      <c r="F309" s="107"/>
      <c r="G309" s="107"/>
      <c r="H309" s="124"/>
      <c r="I309" s="44"/>
      <c r="J309" s="30"/>
      <c r="K309" s="31"/>
    </row>
    <row r="310" spans="1:11" x14ac:dyDescent="0.3">
      <c r="A310" s="35"/>
      <c r="B310" s="88"/>
      <c r="C310" s="16"/>
      <c r="D310" s="88"/>
      <c r="E310" s="91"/>
      <c r="F310" s="91"/>
      <c r="G310" s="91"/>
      <c r="H310" s="128"/>
      <c r="I310" s="44"/>
      <c r="J310" s="30"/>
      <c r="K310" s="31"/>
    </row>
    <row r="311" spans="1:11" x14ac:dyDescent="0.3">
      <c r="A311" s="35">
        <v>52</v>
      </c>
      <c r="B311" s="88" t="s">
        <v>1127</v>
      </c>
      <c r="C311" s="16"/>
      <c r="D311" s="88" t="s">
        <v>2069</v>
      </c>
      <c r="E311" s="91">
        <v>600000</v>
      </c>
      <c r="F311" s="89" t="s">
        <v>439</v>
      </c>
      <c r="G311" s="89" t="s">
        <v>439</v>
      </c>
      <c r="H311" s="89" t="s">
        <v>439</v>
      </c>
      <c r="I311" s="44"/>
      <c r="J311" s="30"/>
      <c r="K311" s="31"/>
    </row>
    <row r="312" spans="1:11" x14ac:dyDescent="0.3">
      <c r="A312" s="35"/>
      <c r="B312" s="88" t="s">
        <v>2067</v>
      </c>
      <c r="C312" s="16"/>
      <c r="D312" s="88" t="s">
        <v>2070</v>
      </c>
      <c r="E312" s="91"/>
      <c r="F312" s="91"/>
      <c r="G312" s="91"/>
      <c r="H312" s="128"/>
      <c r="I312" s="44"/>
      <c r="J312" s="30"/>
      <c r="K312" s="31"/>
    </row>
    <row r="313" spans="1:11" x14ac:dyDescent="0.3">
      <c r="A313" s="35"/>
      <c r="B313" s="88" t="s">
        <v>2068</v>
      </c>
      <c r="C313" s="16"/>
      <c r="D313" s="88"/>
      <c r="E313" s="91"/>
      <c r="F313" s="91"/>
      <c r="G313" s="91"/>
      <c r="H313" s="128"/>
      <c r="I313" s="44"/>
      <c r="J313" s="30"/>
      <c r="K313" s="31"/>
    </row>
    <row r="314" spans="1:11" x14ac:dyDescent="0.3">
      <c r="A314" s="35"/>
      <c r="B314" s="41" t="s">
        <v>1799</v>
      </c>
      <c r="C314" s="16"/>
      <c r="D314" s="48"/>
      <c r="E314" s="91"/>
      <c r="F314" s="91"/>
      <c r="G314" s="91"/>
      <c r="H314" s="128"/>
      <c r="I314" s="44"/>
      <c r="J314" s="30"/>
      <c r="K314" s="31"/>
    </row>
    <row r="315" spans="1:11" x14ac:dyDescent="0.3">
      <c r="A315" s="35"/>
      <c r="B315" s="88"/>
      <c r="C315" s="16"/>
      <c r="D315" s="88"/>
      <c r="E315" s="91"/>
      <c r="F315" s="91"/>
      <c r="G315" s="91"/>
      <c r="H315" s="128"/>
      <c r="I315" s="44"/>
      <c r="J315" s="30"/>
      <c r="K315" s="31"/>
    </row>
    <row r="316" spans="1:11" x14ac:dyDescent="0.3">
      <c r="A316" s="130"/>
      <c r="B316" s="42"/>
      <c r="C316" s="42"/>
      <c r="D316" s="42"/>
      <c r="E316" s="98"/>
      <c r="F316" s="98"/>
      <c r="G316" s="98"/>
      <c r="H316" s="136"/>
      <c r="I316" s="20"/>
      <c r="J316" s="42"/>
      <c r="K316" s="20"/>
    </row>
    <row r="317" spans="1:11" x14ac:dyDescent="0.3">
      <c r="A317" s="135"/>
      <c r="B317" s="27"/>
      <c r="C317" s="27"/>
      <c r="D317" s="27"/>
      <c r="E317" s="124"/>
      <c r="F317" s="124"/>
      <c r="G317" s="124"/>
      <c r="H317" s="38"/>
      <c r="I317" s="38"/>
      <c r="J317" s="27"/>
      <c r="K317" s="38"/>
    </row>
    <row r="318" spans="1:11" x14ac:dyDescent="0.3">
      <c r="A318" s="135"/>
      <c r="B318" s="27"/>
      <c r="C318" s="27"/>
      <c r="D318" s="27"/>
      <c r="E318" s="124"/>
      <c r="F318" s="124"/>
      <c r="G318" s="124"/>
      <c r="H318" s="38"/>
      <c r="I318" s="38"/>
      <c r="J318" s="27"/>
      <c r="K318" s="38"/>
    </row>
    <row r="319" spans="1:11" x14ac:dyDescent="0.3">
      <c r="A319" s="135"/>
      <c r="B319" s="27"/>
      <c r="C319" s="27"/>
      <c r="D319" s="27"/>
      <c r="E319" s="124"/>
      <c r="F319" s="124"/>
      <c r="G319" s="124"/>
      <c r="H319" s="38"/>
      <c r="I319" s="38"/>
      <c r="J319" s="27"/>
      <c r="K319" s="38"/>
    </row>
    <row r="320" spans="1:11" x14ac:dyDescent="0.3">
      <c r="A320" s="135"/>
      <c r="B320" s="27"/>
      <c r="C320" s="27"/>
      <c r="D320" s="27"/>
      <c r="E320" s="124"/>
      <c r="F320" s="124"/>
      <c r="G320" s="124"/>
      <c r="H320" s="38"/>
      <c r="I320" s="38"/>
      <c r="J320" s="27"/>
      <c r="K320" s="38"/>
    </row>
    <row r="321" spans="1:11" x14ac:dyDescent="0.3">
      <c r="A321" s="135"/>
      <c r="B321" s="27"/>
      <c r="C321" s="27"/>
      <c r="D321" s="27"/>
      <c r="E321" s="124"/>
      <c r="F321" s="124"/>
      <c r="G321" s="124"/>
      <c r="H321" s="38"/>
      <c r="I321" s="38"/>
      <c r="J321" s="27"/>
      <c r="K321" s="38"/>
    </row>
    <row r="322" spans="1:11" x14ac:dyDescent="0.3">
      <c r="A322" s="135"/>
      <c r="B322" s="27"/>
      <c r="C322" s="27"/>
      <c r="D322" s="27"/>
      <c r="E322" s="124"/>
      <c r="F322" s="124"/>
      <c r="G322" s="124"/>
      <c r="H322" s="38"/>
      <c r="I322" s="38"/>
      <c r="J322" s="27"/>
      <c r="K322" s="38"/>
    </row>
    <row r="323" spans="1:11" x14ac:dyDescent="0.3">
      <c r="A323" s="123"/>
      <c r="B323" s="129" t="s">
        <v>1786</v>
      </c>
      <c r="C323" s="16" t="s">
        <v>543</v>
      </c>
      <c r="D323" s="88"/>
      <c r="E323" s="107"/>
      <c r="F323" s="107"/>
      <c r="G323" s="107"/>
      <c r="H323" s="124"/>
      <c r="I323" s="17" t="s">
        <v>2127</v>
      </c>
      <c r="J323" s="16" t="s">
        <v>1348</v>
      </c>
      <c r="K323" s="31"/>
    </row>
    <row r="324" spans="1:11" x14ac:dyDescent="0.3">
      <c r="A324" s="35"/>
      <c r="B324" s="129" t="s">
        <v>344</v>
      </c>
      <c r="C324" s="16" t="s">
        <v>99</v>
      </c>
      <c r="D324" s="88"/>
      <c r="E324" s="89"/>
      <c r="F324" s="89"/>
      <c r="G324" s="89"/>
      <c r="H324" s="89"/>
      <c r="I324" s="39" t="s">
        <v>2128</v>
      </c>
      <c r="J324" s="16" t="s">
        <v>579</v>
      </c>
      <c r="K324" s="31"/>
    </row>
    <row r="325" spans="1:11" x14ac:dyDescent="0.3">
      <c r="A325" s="123"/>
      <c r="B325" s="47"/>
      <c r="C325" s="16" t="s">
        <v>1787</v>
      </c>
      <c r="D325" s="48"/>
      <c r="E325" s="107"/>
      <c r="F325" s="107"/>
      <c r="G325" s="107"/>
      <c r="H325" s="124"/>
      <c r="I325" s="39" t="s">
        <v>542</v>
      </c>
      <c r="J325" s="16" t="s">
        <v>548</v>
      </c>
      <c r="K325" s="31"/>
    </row>
    <row r="326" spans="1:11" x14ac:dyDescent="0.3">
      <c r="A326" s="35"/>
      <c r="B326" s="41"/>
      <c r="C326" s="16" t="s">
        <v>545</v>
      </c>
      <c r="D326" s="41"/>
      <c r="E326" s="107"/>
      <c r="F326" s="107"/>
      <c r="G326" s="107"/>
      <c r="H326" s="124"/>
      <c r="I326" s="39"/>
      <c r="J326" s="16" t="s">
        <v>549</v>
      </c>
      <c r="K326" s="31"/>
    </row>
    <row r="327" spans="1:11" x14ac:dyDescent="0.3">
      <c r="A327" s="35"/>
      <c r="B327" s="41"/>
      <c r="C327" s="16"/>
      <c r="D327" s="41"/>
      <c r="E327" s="107"/>
      <c r="F327" s="107"/>
      <c r="G327" s="107"/>
      <c r="H327" s="44"/>
      <c r="I327" s="139"/>
      <c r="J327" s="16"/>
      <c r="K327" s="31"/>
    </row>
    <row r="328" spans="1:11" x14ac:dyDescent="0.3">
      <c r="A328" s="35">
        <v>53</v>
      </c>
      <c r="B328" s="92" t="s">
        <v>1788</v>
      </c>
      <c r="C328" s="41"/>
      <c r="D328" s="41" t="s">
        <v>1790</v>
      </c>
      <c r="E328" s="89" t="s">
        <v>439</v>
      </c>
      <c r="F328" s="89" t="s">
        <v>439</v>
      </c>
      <c r="G328" s="89" t="s">
        <v>439</v>
      </c>
      <c r="H328" s="89">
        <v>130000</v>
      </c>
      <c r="I328" s="137"/>
      <c r="J328" s="138"/>
      <c r="K328" s="138"/>
    </row>
    <row r="329" spans="1:11" x14ac:dyDescent="0.3">
      <c r="A329" s="123"/>
      <c r="B329" s="92" t="s">
        <v>1789</v>
      </c>
      <c r="C329" s="41"/>
      <c r="D329" s="41" t="s">
        <v>1791</v>
      </c>
      <c r="E329" s="107"/>
      <c r="F329" s="107"/>
      <c r="G329" s="107"/>
      <c r="H329" s="44"/>
      <c r="I329" s="137"/>
      <c r="J329" s="138"/>
      <c r="K329" s="138"/>
    </row>
    <row r="330" spans="1:11" x14ac:dyDescent="0.3">
      <c r="A330" s="123"/>
      <c r="B330" s="92" t="s">
        <v>1571</v>
      </c>
      <c r="C330" s="41"/>
      <c r="D330" s="41" t="s">
        <v>1792</v>
      </c>
      <c r="E330" s="107"/>
      <c r="F330" s="107"/>
      <c r="G330" s="107"/>
      <c r="H330" s="44"/>
      <c r="I330" s="137"/>
      <c r="J330" s="138"/>
      <c r="K330" s="138"/>
    </row>
    <row r="331" spans="1:11" x14ac:dyDescent="0.3">
      <c r="A331" s="123"/>
      <c r="B331" s="92"/>
      <c r="C331" s="41"/>
      <c r="D331" s="41"/>
      <c r="E331" s="107"/>
      <c r="F331" s="107"/>
      <c r="G331" s="107"/>
      <c r="H331" s="44"/>
      <c r="I331" s="137"/>
      <c r="J331" s="138"/>
      <c r="K331" s="138"/>
    </row>
    <row r="332" spans="1:11" x14ac:dyDescent="0.3">
      <c r="A332" s="33">
        <v>54</v>
      </c>
      <c r="B332" s="96" t="s">
        <v>1349</v>
      </c>
      <c r="C332" s="16"/>
      <c r="D332" s="95" t="s">
        <v>1805</v>
      </c>
      <c r="E332" s="89">
        <v>150000</v>
      </c>
      <c r="F332" s="89" t="s">
        <v>439</v>
      </c>
      <c r="G332" s="89" t="s">
        <v>439</v>
      </c>
      <c r="H332" s="89" t="s">
        <v>439</v>
      </c>
      <c r="I332" s="17"/>
      <c r="J332" s="16"/>
      <c r="K332" s="19"/>
    </row>
    <row r="333" spans="1:11" x14ac:dyDescent="0.3">
      <c r="A333" s="116"/>
      <c r="B333" s="96" t="s">
        <v>1350</v>
      </c>
      <c r="C333" s="16"/>
      <c r="D333" s="95" t="s">
        <v>1795</v>
      </c>
      <c r="E333" s="107"/>
      <c r="F333" s="107"/>
      <c r="G333" s="107"/>
      <c r="H333" s="124"/>
      <c r="I333" s="52"/>
      <c r="J333" s="16"/>
      <c r="K333" s="31"/>
    </row>
    <row r="334" spans="1:11" x14ac:dyDescent="0.3">
      <c r="A334" s="116"/>
      <c r="B334" s="41" t="s">
        <v>1793</v>
      </c>
      <c r="C334" s="16"/>
      <c r="D334" s="95" t="s">
        <v>1796</v>
      </c>
      <c r="E334" s="107"/>
      <c r="F334" s="107"/>
      <c r="G334" s="107"/>
      <c r="H334" s="124"/>
      <c r="I334" s="19"/>
      <c r="J334" s="16"/>
      <c r="K334" s="31"/>
    </row>
    <row r="335" spans="1:11" x14ac:dyDescent="0.3">
      <c r="A335" s="116"/>
      <c r="B335" s="41" t="s">
        <v>1794</v>
      </c>
      <c r="C335" s="16"/>
      <c r="D335" s="48"/>
      <c r="E335" s="107"/>
      <c r="F335" s="107"/>
      <c r="G335" s="107"/>
      <c r="H335" s="124"/>
      <c r="I335" s="19"/>
      <c r="J335" s="16"/>
      <c r="K335" s="19"/>
    </row>
    <row r="336" spans="1:11" x14ac:dyDescent="0.3">
      <c r="A336" s="33"/>
      <c r="B336" s="94"/>
      <c r="C336" s="16"/>
      <c r="D336" s="93"/>
      <c r="E336" s="89"/>
      <c r="F336" s="89"/>
      <c r="G336" s="89"/>
      <c r="H336" s="89"/>
      <c r="I336" s="19"/>
      <c r="J336" s="41"/>
      <c r="K336" s="41"/>
    </row>
    <row r="337" spans="1:11" x14ac:dyDescent="0.3">
      <c r="A337" s="35">
        <v>55</v>
      </c>
      <c r="B337" s="41" t="s">
        <v>1797</v>
      </c>
      <c r="C337" s="16"/>
      <c r="D337" s="90" t="s">
        <v>1800</v>
      </c>
      <c r="E337" s="89">
        <v>90000</v>
      </c>
      <c r="F337" s="89" t="s">
        <v>439</v>
      </c>
      <c r="G337" s="89" t="s">
        <v>439</v>
      </c>
      <c r="H337" s="89" t="s">
        <v>439</v>
      </c>
      <c r="I337" s="44"/>
      <c r="J337" s="16"/>
      <c r="K337" s="31"/>
    </row>
    <row r="338" spans="1:11" x14ac:dyDescent="0.3">
      <c r="A338" s="116"/>
      <c r="B338" s="41" t="s">
        <v>1798</v>
      </c>
      <c r="C338" s="16"/>
      <c r="D338" s="41" t="s">
        <v>1801</v>
      </c>
      <c r="E338" s="107"/>
      <c r="F338" s="107"/>
      <c r="G338" s="107"/>
      <c r="H338" s="124"/>
      <c r="I338" s="44"/>
      <c r="J338" s="16"/>
      <c r="K338" s="31"/>
    </row>
    <row r="339" spans="1:11" x14ac:dyDescent="0.3">
      <c r="A339" s="116"/>
      <c r="B339" s="41" t="s">
        <v>1799</v>
      </c>
      <c r="C339" s="16"/>
      <c r="D339" s="41"/>
      <c r="E339" s="107"/>
      <c r="F339" s="107"/>
      <c r="G339" s="107"/>
      <c r="H339" s="124"/>
      <c r="I339" s="44"/>
      <c r="J339" s="16"/>
      <c r="K339" s="31"/>
    </row>
    <row r="340" spans="1:11" x14ac:dyDescent="0.3">
      <c r="A340" s="140"/>
      <c r="B340" s="42"/>
      <c r="C340" s="22"/>
      <c r="D340" s="42"/>
      <c r="E340" s="141"/>
      <c r="F340" s="141"/>
      <c r="G340" s="141"/>
      <c r="H340" s="141"/>
      <c r="I340" s="12"/>
      <c r="J340" s="22"/>
      <c r="K340" s="13"/>
    </row>
    <row r="341" spans="1:11" x14ac:dyDescent="0.3">
      <c r="A341" s="133"/>
      <c r="B341" s="27"/>
      <c r="C341" s="37"/>
      <c r="D341" s="27"/>
      <c r="E341" s="128"/>
      <c r="F341" s="128"/>
      <c r="G341" s="128"/>
      <c r="H341" s="128"/>
      <c r="I341" s="124"/>
      <c r="J341" s="37"/>
      <c r="K341" s="134"/>
    </row>
    <row r="342" spans="1:11" x14ac:dyDescent="0.3">
      <c r="A342" s="133"/>
      <c r="B342" s="27"/>
      <c r="C342" s="37"/>
      <c r="D342" s="27"/>
      <c r="E342" s="128"/>
      <c r="F342" s="128"/>
      <c r="G342" s="128"/>
      <c r="H342" s="128"/>
      <c r="I342" s="124"/>
      <c r="J342" s="37"/>
      <c r="K342" s="134"/>
    </row>
    <row r="343" spans="1:11" x14ac:dyDescent="0.3">
      <c r="A343" s="133"/>
      <c r="B343" s="27"/>
      <c r="C343" s="37"/>
      <c r="D343" s="27"/>
      <c r="E343" s="128"/>
      <c r="F343" s="128"/>
      <c r="G343" s="128"/>
      <c r="H343" s="128"/>
      <c r="I343" s="124"/>
      <c r="J343" s="37"/>
      <c r="K343" s="134"/>
    </row>
    <row r="344" spans="1:11" x14ac:dyDescent="0.3">
      <c r="A344" s="133"/>
      <c r="B344" s="27"/>
      <c r="C344" s="37"/>
      <c r="D344" s="27"/>
      <c r="E344" s="128"/>
      <c r="F344" s="128"/>
      <c r="G344" s="128"/>
      <c r="H344" s="128"/>
      <c r="I344" s="124"/>
      <c r="J344" s="37"/>
      <c r="K344" s="134"/>
    </row>
    <row r="345" spans="1:11" x14ac:dyDescent="0.3">
      <c r="A345" s="133"/>
      <c r="B345" s="27"/>
      <c r="C345" s="37"/>
      <c r="D345" s="27"/>
      <c r="E345" s="128"/>
      <c r="F345" s="128"/>
      <c r="G345" s="128"/>
      <c r="H345" s="128"/>
      <c r="I345" s="124"/>
      <c r="J345" s="37"/>
      <c r="K345" s="134"/>
    </row>
    <row r="346" spans="1:11" x14ac:dyDescent="0.3">
      <c r="A346" s="133"/>
      <c r="B346" s="27"/>
      <c r="C346" s="37"/>
      <c r="D346" s="27"/>
      <c r="E346" s="128"/>
      <c r="F346" s="128"/>
      <c r="G346" s="128"/>
      <c r="H346" s="128"/>
      <c r="I346" s="124"/>
      <c r="J346" s="37"/>
      <c r="K346" s="134"/>
    </row>
    <row r="347" spans="1:11" x14ac:dyDescent="0.3">
      <c r="A347" s="133"/>
      <c r="B347" s="27"/>
      <c r="C347" s="37"/>
      <c r="D347" s="27"/>
      <c r="E347" s="128"/>
      <c r="F347" s="128"/>
      <c r="G347" s="128"/>
      <c r="H347" s="128"/>
      <c r="I347" s="124"/>
      <c r="J347" s="37"/>
      <c r="K347" s="134"/>
    </row>
    <row r="348" spans="1:11" x14ac:dyDescent="0.3">
      <c r="A348" s="133"/>
      <c r="B348" s="27"/>
      <c r="C348" s="37"/>
      <c r="D348" s="27"/>
      <c r="E348" s="128"/>
      <c r="F348" s="128"/>
      <c r="G348" s="128"/>
      <c r="H348" s="128"/>
      <c r="I348" s="124"/>
      <c r="J348" s="37"/>
      <c r="K348" s="134"/>
    </row>
    <row r="349" spans="1:11" x14ac:dyDescent="0.3">
      <c r="A349" s="133"/>
      <c r="B349" s="27"/>
      <c r="C349" s="37"/>
      <c r="D349" s="27"/>
      <c r="E349" s="128"/>
      <c r="F349" s="128"/>
      <c r="G349" s="128"/>
      <c r="H349" s="128"/>
      <c r="I349" s="124"/>
      <c r="J349" s="37"/>
      <c r="K349" s="134"/>
    </row>
    <row r="350" spans="1:11" x14ac:dyDescent="0.3">
      <c r="A350" s="35"/>
      <c r="B350" s="129" t="s">
        <v>1802</v>
      </c>
      <c r="C350" s="16" t="s">
        <v>550</v>
      </c>
      <c r="D350" s="93"/>
      <c r="E350" s="89"/>
      <c r="F350" s="89"/>
      <c r="G350" s="89"/>
      <c r="H350" s="89"/>
      <c r="I350" s="17" t="s">
        <v>561</v>
      </c>
      <c r="J350" s="16" t="s">
        <v>555</v>
      </c>
      <c r="K350" s="31"/>
    </row>
    <row r="351" spans="1:11" x14ac:dyDescent="0.3">
      <c r="A351" s="35"/>
      <c r="B351" s="129" t="s">
        <v>159</v>
      </c>
      <c r="C351" s="16" t="s">
        <v>1803</v>
      </c>
      <c r="D351" s="90"/>
      <c r="E351" s="107"/>
      <c r="F351" s="107"/>
      <c r="G351" s="107"/>
      <c r="H351" s="124"/>
      <c r="I351" s="19" t="s">
        <v>562</v>
      </c>
      <c r="J351" s="16" t="s">
        <v>556</v>
      </c>
      <c r="K351" s="18"/>
    </row>
    <row r="352" spans="1:11" x14ac:dyDescent="0.3">
      <c r="A352" s="35"/>
      <c r="B352" s="47"/>
      <c r="C352" s="16" t="s">
        <v>551</v>
      </c>
      <c r="D352" s="41"/>
      <c r="E352" s="107"/>
      <c r="F352" s="107"/>
      <c r="G352" s="107"/>
      <c r="H352" s="124"/>
      <c r="I352" s="17" t="s">
        <v>563</v>
      </c>
      <c r="J352" s="16" t="s">
        <v>557</v>
      </c>
      <c r="K352" s="31"/>
    </row>
    <row r="353" spans="1:11" x14ac:dyDescent="0.3">
      <c r="A353" s="35"/>
      <c r="B353" s="16"/>
      <c r="C353" s="16" t="s">
        <v>552</v>
      </c>
      <c r="D353" s="88"/>
      <c r="E353" s="89"/>
      <c r="F353" s="89"/>
      <c r="G353" s="89"/>
      <c r="H353" s="89"/>
      <c r="I353" s="19"/>
      <c r="J353" s="16" t="s">
        <v>558</v>
      </c>
      <c r="K353" s="31"/>
    </row>
    <row r="354" spans="1:11" x14ac:dyDescent="0.3">
      <c r="A354" s="35"/>
      <c r="B354" s="16"/>
      <c r="C354" s="16" t="s">
        <v>553</v>
      </c>
      <c r="D354" s="88"/>
      <c r="E354" s="89"/>
      <c r="F354" s="89"/>
      <c r="G354" s="89"/>
      <c r="H354" s="89"/>
      <c r="I354" s="19"/>
      <c r="J354" s="16" t="s">
        <v>559</v>
      </c>
      <c r="K354" s="31"/>
    </row>
    <row r="355" spans="1:11" x14ac:dyDescent="0.3">
      <c r="A355" s="35"/>
      <c r="B355" s="16"/>
      <c r="C355" s="16" t="s">
        <v>554</v>
      </c>
      <c r="D355" s="88"/>
      <c r="E355" s="91"/>
      <c r="F355" s="91"/>
      <c r="G355" s="91"/>
      <c r="H355" s="128"/>
      <c r="I355" s="19"/>
      <c r="J355" s="16" t="s">
        <v>560</v>
      </c>
      <c r="K355" s="31"/>
    </row>
    <row r="356" spans="1:11" x14ac:dyDescent="0.3">
      <c r="A356" s="35"/>
      <c r="B356" s="88"/>
      <c r="C356" s="16"/>
      <c r="D356" s="88"/>
      <c r="E356" s="91"/>
      <c r="F356" s="91"/>
      <c r="G356" s="91"/>
      <c r="H356" s="128"/>
      <c r="I356" s="44"/>
      <c r="J356" s="30"/>
      <c r="K356" s="31"/>
    </row>
    <row r="357" spans="1:11" x14ac:dyDescent="0.3">
      <c r="A357" s="35">
        <v>56</v>
      </c>
      <c r="B357" s="88" t="s">
        <v>1806</v>
      </c>
      <c r="C357" s="16"/>
      <c r="D357" s="88" t="s">
        <v>1810</v>
      </c>
      <c r="E357" s="89" t="s">
        <v>439</v>
      </c>
      <c r="F357" s="89" t="s">
        <v>439</v>
      </c>
      <c r="G357" s="89">
        <v>750000</v>
      </c>
      <c r="H357" s="89" t="s">
        <v>439</v>
      </c>
      <c r="I357" s="44"/>
      <c r="J357" s="30"/>
      <c r="K357" s="31"/>
    </row>
    <row r="358" spans="1:11" x14ac:dyDescent="0.3">
      <c r="A358" s="116"/>
      <c r="B358" s="41" t="s">
        <v>1807</v>
      </c>
      <c r="C358" s="16"/>
      <c r="D358" s="88" t="s">
        <v>1811</v>
      </c>
      <c r="E358" s="107"/>
      <c r="F358" s="107"/>
      <c r="G358" s="107"/>
      <c r="H358" s="124"/>
      <c r="I358" s="17"/>
      <c r="J358" s="16"/>
      <c r="K358" s="31"/>
    </row>
    <row r="359" spans="1:11" x14ac:dyDescent="0.3">
      <c r="A359" s="35"/>
      <c r="B359" s="41" t="s">
        <v>1808</v>
      </c>
      <c r="C359" s="16"/>
      <c r="D359" s="88" t="s">
        <v>1812</v>
      </c>
      <c r="E359" s="89"/>
      <c r="F359" s="89"/>
      <c r="G359" s="89"/>
      <c r="H359" s="89"/>
      <c r="I359" s="39"/>
      <c r="J359" s="16"/>
      <c r="K359" s="31"/>
    </row>
    <row r="360" spans="1:11" x14ac:dyDescent="0.3">
      <c r="A360" s="116"/>
      <c r="B360" s="41" t="s">
        <v>1809</v>
      </c>
      <c r="C360" s="16"/>
      <c r="D360" s="48"/>
      <c r="E360" s="107"/>
      <c r="F360" s="107"/>
      <c r="G360" s="107"/>
      <c r="H360" s="124"/>
      <c r="I360" s="25"/>
      <c r="J360" s="16"/>
      <c r="K360" s="31"/>
    </row>
    <row r="361" spans="1:11" x14ac:dyDescent="0.3">
      <c r="A361" s="123"/>
      <c r="B361" s="41"/>
      <c r="C361" s="41"/>
      <c r="D361" s="41"/>
      <c r="E361" s="107"/>
      <c r="F361" s="107"/>
      <c r="G361" s="107"/>
      <c r="H361" s="19"/>
      <c r="I361" s="19"/>
      <c r="J361" s="41"/>
      <c r="K361" s="19"/>
    </row>
    <row r="362" spans="1:11" x14ac:dyDescent="0.3">
      <c r="A362" s="33">
        <v>57</v>
      </c>
      <c r="B362" s="88" t="s">
        <v>1806</v>
      </c>
      <c r="C362" s="16"/>
      <c r="D362" s="88" t="s">
        <v>1815</v>
      </c>
      <c r="E362" s="89" t="s">
        <v>439</v>
      </c>
      <c r="F362" s="89">
        <v>420000</v>
      </c>
      <c r="G362" s="89" t="s">
        <v>439</v>
      </c>
      <c r="H362" s="89" t="s">
        <v>439</v>
      </c>
      <c r="I362" s="17"/>
      <c r="J362" s="16"/>
      <c r="K362" s="19"/>
    </row>
    <row r="363" spans="1:11" x14ac:dyDescent="0.3">
      <c r="A363" s="123"/>
      <c r="B363" s="41" t="s">
        <v>1807</v>
      </c>
      <c r="C363" s="16"/>
      <c r="D363" s="88" t="s">
        <v>1811</v>
      </c>
      <c r="E363" s="107"/>
      <c r="F363" s="107"/>
      <c r="G363" s="107"/>
      <c r="H363" s="124"/>
      <c r="I363" s="52"/>
      <c r="J363" s="16"/>
      <c r="K363" s="31"/>
    </row>
    <row r="364" spans="1:11" x14ac:dyDescent="0.3">
      <c r="A364" s="123"/>
      <c r="B364" s="41" t="s">
        <v>1813</v>
      </c>
      <c r="C364" s="16"/>
      <c r="D364" s="88" t="s">
        <v>1816</v>
      </c>
      <c r="E364" s="107"/>
      <c r="F364" s="107"/>
      <c r="G364" s="107"/>
      <c r="H364" s="124"/>
      <c r="I364" s="19"/>
      <c r="J364" s="16"/>
      <c r="K364" s="31"/>
    </row>
    <row r="365" spans="1:11" x14ac:dyDescent="0.3">
      <c r="A365" s="123"/>
      <c r="B365" s="41" t="s">
        <v>1814</v>
      </c>
      <c r="C365" s="16"/>
      <c r="D365" s="48"/>
      <c r="E365" s="107"/>
      <c r="F365" s="107"/>
      <c r="G365" s="107"/>
      <c r="H365" s="124"/>
      <c r="I365" s="19"/>
      <c r="J365" s="16"/>
      <c r="K365" s="19"/>
    </row>
    <row r="366" spans="1:11" x14ac:dyDescent="0.3">
      <c r="A366" s="33"/>
      <c r="B366" s="94" t="s">
        <v>1582</v>
      </c>
      <c r="C366" s="16"/>
      <c r="D366" s="93"/>
      <c r="E366" s="89"/>
      <c r="F366" s="89"/>
      <c r="G366" s="89"/>
      <c r="H366" s="89"/>
      <c r="I366" s="19"/>
      <c r="J366" s="41"/>
      <c r="K366" s="41"/>
    </row>
    <row r="367" spans="1:11" x14ac:dyDescent="0.3">
      <c r="A367" s="35"/>
      <c r="B367" s="41"/>
      <c r="C367" s="16"/>
      <c r="D367" s="90"/>
      <c r="E367" s="89"/>
      <c r="F367" s="89"/>
      <c r="G367" s="89"/>
      <c r="H367" s="89"/>
      <c r="I367" s="44"/>
      <c r="J367" s="16"/>
      <c r="K367" s="31"/>
    </row>
    <row r="368" spans="1:11" x14ac:dyDescent="0.3">
      <c r="A368" s="35">
        <v>58</v>
      </c>
      <c r="B368" s="41" t="s">
        <v>1817</v>
      </c>
      <c r="C368" s="16"/>
      <c r="D368" s="88" t="s">
        <v>1819</v>
      </c>
      <c r="E368" s="89" t="s">
        <v>439</v>
      </c>
      <c r="F368" s="89" t="s">
        <v>439</v>
      </c>
      <c r="G368" s="89" t="s">
        <v>439</v>
      </c>
      <c r="H368" s="89">
        <v>500000</v>
      </c>
      <c r="I368" s="44"/>
      <c r="J368" s="16"/>
      <c r="K368" s="31"/>
    </row>
    <row r="369" spans="1:11" x14ac:dyDescent="0.3">
      <c r="A369" s="35"/>
      <c r="B369" s="41" t="s">
        <v>1818</v>
      </c>
      <c r="C369" s="16"/>
      <c r="D369" s="88" t="s">
        <v>1811</v>
      </c>
      <c r="E369" s="107"/>
      <c r="F369" s="107"/>
      <c r="G369" s="107"/>
      <c r="H369" s="124"/>
      <c r="I369" s="44"/>
      <c r="J369" s="16"/>
      <c r="K369" s="31"/>
    </row>
    <row r="370" spans="1:11" x14ac:dyDescent="0.3">
      <c r="A370" s="35"/>
      <c r="B370" s="94" t="s">
        <v>1582</v>
      </c>
      <c r="C370" s="16"/>
      <c r="D370" s="88" t="s">
        <v>1820</v>
      </c>
      <c r="E370" s="89"/>
      <c r="F370" s="89"/>
      <c r="G370" s="89"/>
      <c r="H370" s="89"/>
      <c r="I370" s="44"/>
      <c r="J370" s="16"/>
      <c r="K370" s="31"/>
    </row>
    <row r="371" spans="1:11" x14ac:dyDescent="0.3">
      <c r="A371" s="140"/>
      <c r="B371" s="144"/>
      <c r="C371" s="22"/>
      <c r="D371" s="145"/>
      <c r="E371" s="141"/>
      <c r="F371" s="141"/>
      <c r="G371" s="141"/>
      <c r="H371" s="141"/>
      <c r="I371" s="46"/>
      <c r="J371" s="22"/>
      <c r="K371" s="13"/>
    </row>
    <row r="372" spans="1:11" s="4" customFormat="1" x14ac:dyDescent="0.3">
      <c r="A372" s="133"/>
      <c r="B372" s="142"/>
      <c r="C372" s="37"/>
      <c r="D372" s="143"/>
      <c r="E372" s="128"/>
      <c r="F372" s="128"/>
      <c r="G372" s="128"/>
      <c r="H372" s="128"/>
      <c r="I372" s="43"/>
      <c r="J372" s="37"/>
      <c r="K372" s="134"/>
    </row>
    <row r="373" spans="1:11" s="4" customFormat="1" x14ac:dyDescent="0.3">
      <c r="A373" s="133"/>
      <c r="B373" s="142"/>
      <c r="C373" s="37"/>
      <c r="D373" s="143"/>
      <c r="E373" s="128"/>
      <c r="F373" s="128"/>
      <c r="G373" s="128"/>
      <c r="H373" s="128"/>
      <c r="I373" s="43"/>
      <c r="J373" s="37"/>
      <c r="K373" s="134"/>
    </row>
    <row r="374" spans="1:11" s="4" customFormat="1" x14ac:dyDescent="0.3">
      <c r="A374" s="133"/>
      <c r="B374" s="142"/>
      <c r="C374" s="37"/>
      <c r="D374" s="143"/>
      <c r="E374" s="128"/>
      <c r="F374" s="128"/>
      <c r="G374" s="128"/>
      <c r="H374" s="128"/>
      <c r="I374" s="43"/>
      <c r="J374" s="37"/>
      <c r="K374" s="134"/>
    </row>
    <row r="375" spans="1:11" s="4" customFormat="1" x14ac:dyDescent="0.3">
      <c r="A375" s="133"/>
      <c r="B375" s="142"/>
      <c r="C375" s="37"/>
      <c r="D375" s="143"/>
      <c r="E375" s="128"/>
      <c r="F375" s="128"/>
      <c r="G375" s="128"/>
      <c r="H375" s="128"/>
      <c r="I375" s="43"/>
      <c r="J375" s="37"/>
      <c r="K375" s="134"/>
    </row>
    <row r="376" spans="1:11" s="4" customFormat="1" x14ac:dyDescent="0.3">
      <c r="A376" s="133"/>
      <c r="B376" s="142"/>
      <c r="C376" s="37"/>
      <c r="D376" s="143"/>
      <c r="E376" s="128"/>
      <c r="F376" s="128"/>
      <c r="G376" s="128"/>
      <c r="H376" s="128"/>
      <c r="I376" s="43"/>
      <c r="J376" s="37"/>
      <c r="K376" s="134"/>
    </row>
    <row r="377" spans="1:11" x14ac:dyDescent="0.3">
      <c r="A377" s="132">
        <v>59</v>
      </c>
      <c r="B377" s="41" t="s">
        <v>1821</v>
      </c>
      <c r="C377" s="16"/>
      <c r="D377" s="88" t="s">
        <v>1825</v>
      </c>
      <c r="E377" s="89">
        <v>850000</v>
      </c>
      <c r="F377" s="89" t="s">
        <v>439</v>
      </c>
      <c r="G377" s="89" t="s">
        <v>439</v>
      </c>
      <c r="H377" s="89" t="s">
        <v>439</v>
      </c>
      <c r="I377" s="19"/>
      <c r="J377" s="16"/>
      <c r="K377" s="18"/>
    </row>
    <row r="378" spans="1:11" x14ac:dyDescent="0.3">
      <c r="A378" s="35"/>
      <c r="B378" s="41" t="s">
        <v>1822</v>
      </c>
      <c r="C378" s="16"/>
      <c r="D378" s="88" t="s">
        <v>1811</v>
      </c>
      <c r="E378" s="107"/>
      <c r="F378" s="107"/>
      <c r="G378" s="107"/>
      <c r="H378" s="124"/>
      <c r="I378" s="17"/>
      <c r="J378" s="16"/>
      <c r="K378" s="31"/>
    </row>
    <row r="379" spans="1:11" x14ac:dyDescent="0.3">
      <c r="A379" s="35"/>
      <c r="B379" s="16" t="s">
        <v>1827</v>
      </c>
      <c r="C379" s="16"/>
      <c r="D379" s="88" t="s">
        <v>1826</v>
      </c>
      <c r="E379" s="89"/>
      <c r="F379" s="89"/>
      <c r="G379" s="89"/>
      <c r="H379" s="89"/>
      <c r="I379" s="19"/>
      <c r="J379" s="16"/>
      <c r="K379" s="31"/>
    </row>
    <row r="380" spans="1:11" x14ac:dyDescent="0.3">
      <c r="A380" s="35"/>
      <c r="B380" s="16" t="s">
        <v>1823</v>
      </c>
      <c r="C380" s="16"/>
      <c r="D380" s="88"/>
      <c r="E380" s="89"/>
      <c r="F380" s="89"/>
      <c r="G380" s="89"/>
      <c r="H380" s="89"/>
      <c r="I380" s="19"/>
      <c r="J380" s="16"/>
      <c r="K380" s="31"/>
    </row>
    <row r="381" spans="1:11" x14ac:dyDescent="0.3">
      <c r="A381" s="35"/>
      <c r="B381" s="16" t="s">
        <v>1824</v>
      </c>
      <c r="C381" s="16"/>
      <c r="D381" s="88"/>
      <c r="E381" s="91"/>
      <c r="F381" s="91"/>
      <c r="G381" s="91"/>
      <c r="H381" s="128"/>
      <c r="I381" s="19"/>
      <c r="J381" s="16"/>
      <c r="K381" s="31"/>
    </row>
    <row r="382" spans="1:11" x14ac:dyDescent="0.3">
      <c r="A382" s="35"/>
      <c r="B382" s="88"/>
      <c r="C382" s="16"/>
      <c r="D382" s="88"/>
      <c r="E382" s="91"/>
      <c r="F382" s="91"/>
      <c r="G382" s="91"/>
      <c r="H382" s="128"/>
      <c r="I382" s="44"/>
      <c r="J382" s="30"/>
      <c r="K382" s="31"/>
    </row>
    <row r="383" spans="1:11" x14ac:dyDescent="0.3">
      <c r="A383" s="35">
        <v>60</v>
      </c>
      <c r="B383" s="88" t="s">
        <v>1817</v>
      </c>
      <c r="C383" s="16"/>
      <c r="D383" s="88" t="s">
        <v>1830</v>
      </c>
      <c r="E383" s="89" t="s">
        <v>439</v>
      </c>
      <c r="F383" s="89" t="s">
        <v>439</v>
      </c>
      <c r="G383" s="89" t="s">
        <v>439</v>
      </c>
      <c r="H383" s="89">
        <v>30000</v>
      </c>
      <c r="I383" s="44"/>
      <c r="J383" s="30"/>
      <c r="K383" s="31"/>
    </row>
    <row r="384" spans="1:11" x14ac:dyDescent="0.3">
      <c r="A384" s="35"/>
      <c r="B384" s="88" t="s">
        <v>1828</v>
      </c>
      <c r="C384" s="16"/>
      <c r="D384" s="88" t="s">
        <v>1811</v>
      </c>
      <c r="E384" s="91"/>
      <c r="F384" s="91"/>
      <c r="G384" s="91"/>
      <c r="H384" s="128"/>
      <c r="I384" s="44"/>
      <c r="J384" s="30"/>
      <c r="K384" s="31"/>
    </row>
    <row r="385" spans="1:11" x14ac:dyDescent="0.3">
      <c r="A385" s="35"/>
      <c r="B385" s="88" t="s">
        <v>1829</v>
      </c>
      <c r="C385" s="16"/>
      <c r="D385" s="88" t="s">
        <v>1831</v>
      </c>
      <c r="E385" s="89"/>
      <c r="F385" s="89"/>
      <c r="G385" s="89"/>
      <c r="H385" s="89"/>
      <c r="I385" s="44"/>
      <c r="J385" s="30"/>
      <c r="K385" s="31"/>
    </row>
    <row r="386" spans="1:11" x14ac:dyDescent="0.3">
      <c r="A386" s="123"/>
      <c r="B386" s="94" t="s">
        <v>1582</v>
      </c>
      <c r="C386" s="16"/>
      <c r="D386" s="88"/>
      <c r="E386" s="107"/>
      <c r="F386" s="107"/>
      <c r="G386" s="107"/>
      <c r="H386" s="124"/>
      <c r="I386" s="17"/>
      <c r="J386" s="16"/>
      <c r="K386" s="31"/>
    </row>
    <row r="387" spans="1:11" x14ac:dyDescent="0.3">
      <c r="A387" s="123"/>
      <c r="B387" s="41"/>
      <c r="C387" s="41"/>
      <c r="D387" s="41"/>
      <c r="E387" s="107"/>
      <c r="F387" s="107"/>
      <c r="G387" s="107"/>
      <c r="H387" s="19"/>
      <c r="I387" s="19"/>
      <c r="J387" s="41"/>
      <c r="K387" s="19"/>
    </row>
    <row r="388" spans="1:11" x14ac:dyDescent="0.3">
      <c r="A388" s="33">
        <v>61</v>
      </c>
      <c r="B388" s="88" t="s">
        <v>1806</v>
      </c>
      <c r="C388" s="16"/>
      <c r="D388" s="88" t="s">
        <v>1833</v>
      </c>
      <c r="E388" s="89" t="s">
        <v>439</v>
      </c>
      <c r="F388" s="89" t="s">
        <v>439</v>
      </c>
      <c r="G388" s="89">
        <v>406000</v>
      </c>
      <c r="H388" s="89" t="s">
        <v>439</v>
      </c>
      <c r="I388" s="17"/>
      <c r="J388" s="16"/>
      <c r="K388" s="19"/>
    </row>
    <row r="389" spans="1:11" x14ac:dyDescent="0.3">
      <c r="A389" s="123"/>
      <c r="B389" s="41" t="s">
        <v>1807</v>
      </c>
      <c r="C389" s="16"/>
      <c r="D389" s="88" t="s">
        <v>1811</v>
      </c>
      <c r="E389" s="107"/>
      <c r="F389" s="107"/>
      <c r="G389" s="107"/>
      <c r="H389" s="124"/>
      <c r="I389" s="52"/>
      <c r="J389" s="16"/>
      <c r="K389" s="31"/>
    </row>
    <row r="390" spans="1:11" x14ac:dyDescent="0.3">
      <c r="A390" s="123"/>
      <c r="B390" s="41" t="s">
        <v>1832</v>
      </c>
      <c r="C390" s="16"/>
      <c r="D390" s="88" t="s">
        <v>1834</v>
      </c>
      <c r="E390" s="107"/>
      <c r="F390" s="107"/>
      <c r="G390" s="107"/>
      <c r="H390" s="124"/>
      <c r="I390" s="19"/>
      <c r="J390" s="16"/>
      <c r="K390" s="31"/>
    </row>
    <row r="391" spans="1:11" x14ac:dyDescent="0.3">
      <c r="A391" s="123"/>
      <c r="B391" s="94" t="s">
        <v>1780</v>
      </c>
      <c r="C391" s="16"/>
      <c r="D391" s="48"/>
      <c r="E391" s="107"/>
      <c r="F391" s="107"/>
      <c r="G391" s="107"/>
      <c r="H391" s="124"/>
      <c r="I391" s="19"/>
      <c r="J391" s="16"/>
      <c r="K391" s="19"/>
    </row>
    <row r="392" spans="1:11" x14ac:dyDescent="0.3">
      <c r="A392" s="33"/>
      <c r="B392" s="94"/>
      <c r="C392" s="16"/>
      <c r="D392" s="93"/>
      <c r="E392" s="89"/>
      <c r="F392" s="89"/>
      <c r="G392" s="89"/>
      <c r="H392" s="89"/>
      <c r="I392" s="19"/>
      <c r="J392" s="41"/>
      <c r="K392" s="41"/>
    </row>
    <row r="393" spans="1:11" x14ac:dyDescent="0.3">
      <c r="A393" s="35">
        <v>62</v>
      </c>
      <c r="B393" s="88" t="s">
        <v>1806</v>
      </c>
      <c r="C393" s="16"/>
      <c r="D393" s="88" t="s">
        <v>1836</v>
      </c>
      <c r="E393" s="89" t="s">
        <v>439</v>
      </c>
      <c r="F393" s="89" t="s">
        <v>439</v>
      </c>
      <c r="G393" s="89">
        <v>384000</v>
      </c>
      <c r="H393" s="89" t="s">
        <v>439</v>
      </c>
      <c r="I393" s="44"/>
      <c r="J393" s="16"/>
      <c r="K393" s="31"/>
    </row>
    <row r="394" spans="1:11" x14ac:dyDescent="0.3">
      <c r="A394" s="35"/>
      <c r="B394" s="41" t="s">
        <v>1807</v>
      </c>
      <c r="C394" s="16"/>
      <c r="D394" s="88" t="s">
        <v>1811</v>
      </c>
      <c r="E394" s="107"/>
      <c r="F394" s="107"/>
      <c r="G394" s="107"/>
      <c r="H394" s="124"/>
      <c r="I394" s="44"/>
      <c r="J394" s="16"/>
      <c r="K394" s="31"/>
    </row>
    <row r="395" spans="1:11" x14ac:dyDescent="0.3">
      <c r="A395" s="35"/>
      <c r="B395" s="41" t="s">
        <v>1835</v>
      </c>
      <c r="C395" s="16"/>
      <c r="D395" s="88" t="s">
        <v>1837</v>
      </c>
      <c r="E395" s="107"/>
      <c r="F395" s="107"/>
      <c r="G395" s="107"/>
      <c r="H395" s="124"/>
      <c r="I395" s="44"/>
      <c r="J395" s="16"/>
      <c r="K395" s="31"/>
    </row>
    <row r="396" spans="1:11" x14ac:dyDescent="0.3">
      <c r="A396" s="35"/>
      <c r="B396" s="94" t="s">
        <v>1780</v>
      </c>
      <c r="C396" s="16"/>
      <c r="D396" s="48"/>
      <c r="E396" s="107"/>
      <c r="F396" s="107"/>
      <c r="G396" s="107"/>
      <c r="H396" s="124"/>
      <c r="I396" s="44"/>
      <c r="J396" s="16"/>
      <c r="K396" s="31"/>
    </row>
    <row r="397" spans="1:11" x14ac:dyDescent="0.3">
      <c r="A397" s="35"/>
      <c r="B397" s="131"/>
      <c r="C397" s="16"/>
      <c r="D397" s="93"/>
      <c r="E397" s="89"/>
      <c r="F397" s="89"/>
      <c r="G397" s="89"/>
      <c r="H397" s="89"/>
      <c r="I397" s="17"/>
      <c r="J397" s="16"/>
      <c r="K397" s="31"/>
    </row>
    <row r="398" spans="1:11" x14ac:dyDescent="0.3">
      <c r="A398" s="132">
        <v>63</v>
      </c>
      <c r="B398" s="88" t="s">
        <v>1806</v>
      </c>
      <c r="C398" s="16"/>
      <c r="D398" s="88" t="s">
        <v>1840</v>
      </c>
      <c r="E398" s="89" t="s">
        <v>439</v>
      </c>
      <c r="F398" s="89" t="s">
        <v>439</v>
      </c>
      <c r="G398" s="89">
        <v>77000</v>
      </c>
      <c r="H398" s="89" t="s">
        <v>439</v>
      </c>
      <c r="I398" s="19"/>
      <c r="J398" s="16"/>
      <c r="K398" s="18"/>
    </row>
    <row r="399" spans="1:11" x14ac:dyDescent="0.3">
      <c r="A399" s="35"/>
      <c r="B399" s="41" t="s">
        <v>1807</v>
      </c>
      <c r="C399" s="16"/>
      <c r="D399" s="88" t="s">
        <v>1811</v>
      </c>
      <c r="E399" s="107"/>
      <c r="F399" s="107"/>
      <c r="G399" s="107"/>
      <c r="H399" s="124"/>
      <c r="I399" s="17"/>
      <c r="J399" s="16"/>
      <c r="K399" s="31"/>
    </row>
    <row r="400" spans="1:11" x14ac:dyDescent="0.3">
      <c r="A400" s="35"/>
      <c r="B400" s="41" t="s">
        <v>1838</v>
      </c>
      <c r="C400" s="16"/>
      <c r="D400" s="88" t="s">
        <v>1841</v>
      </c>
      <c r="E400" s="107"/>
      <c r="F400" s="107"/>
      <c r="G400" s="107"/>
      <c r="H400" s="124"/>
      <c r="I400" s="19"/>
      <c r="J400" s="16"/>
      <c r="K400" s="31"/>
    </row>
    <row r="401" spans="1:11" x14ac:dyDescent="0.3">
      <c r="A401" s="35"/>
      <c r="B401" s="94" t="s">
        <v>1839</v>
      </c>
      <c r="C401" s="16"/>
      <c r="D401" s="48"/>
      <c r="E401" s="107"/>
      <c r="F401" s="107"/>
      <c r="G401" s="107"/>
      <c r="H401" s="124"/>
      <c r="I401" s="19"/>
      <c r="J401" s="16"/>
      <c r="K401" s="31"/>
    </row>
    <row r="402" spans="1:11" x14ac:dyDescent="0.3">
      <c r="A402" s="140"/>
      <c r="B402" s="22"/>
      <c r="C402" s="22"/>
      <c r="D402" s="147"/>
      <c r="E402" s="148"/>
      <c r="F402" s="148"/>
      <c r="G402" s="148"/>
      <c r="H402" s="149"/>
      <c r="I402" s="20"/>
      <c r="J402" s="22"/>
      <c r="K402" s="13"/>
    </row>
    <row r="403" spans="1:11" x14ac:dyDescent="0.3">
      <c r="A403" s="133"/>
      <c r="B403" s="37"/>
      <c r="C403" s="37"/>
      <c r="D403" s="146"/>
      <c r="E403" s="128"/>
      <c r="F403" s="128"/>
      <c r="G403" s="128"/>
      <c r="H403" s="128"/>
      <c r="I403" s="38"/>
      <c r="J403" s="37"/>
      <c r="K403" s="134"/>
    </row>
    <row r="404" spans="1:11" x14ac:dyDescent="0.3">
      <c r="A404" s="132">
        <v>64</v>
      </c>
      <c r="B404" s="88" t="s">
        <v>1821</v>
      </c>
      <c r="C404" s="16"/>
      <c r="D404" s="88" t="s">
        <v>1858</v>
      </c>
      <c r="E404" s="89">
        <v>1950000</v>
      </c>
      <c r="F404" s="89" t="s">
        <v>439</v>
      </c>
      <c r="G404" s="89" t="s">
        <v>439</v>
      </c>
      <c r="H404" s="89" t="s">
        <v>439</v>
      </c>
      <c r="I404" s="44"/>
      <c r="J404" s="30"/>
      <c r="K404" s="31"/>
    </row>
    <row r="405" spans="1:11" x14ac:dyDescent="0.3">
      <c r="A405" s="35"/>
      <c r="B405" s="41" t="s">
        <v>1851</v>
      </c>
      <c r="C405" s="16"/>
      <c r="D405" s="88" t="s">
        <v>1859</v>
      </c>
      <c r="E405" s="89"/>
      <c r="F405" s="89"/>
      <c r="G405" s="89"/>
      <c r="H405" s="89"/>
      <c r="I405" s="44"/>
      <c r="J405" s="30"/>
      <c r="K405" s="31"/>
    </row>
    <row r="406" spans="1:11" x14ac:dyDescent="0.3">
      <c r="A406" s="35"/>
      <c r="B406" s="41" t="s">
        <v>1852</v>
      </c>
      <c r="C406" s="16"/>
      <c r="D406" s="88" t="s">
        <v>1860</v>
      </c>
      <c r="E406" s="91"/>
      <c r="F406" s="91"/>
      <c r="G406" s="91"/>
      <c r="H406" s="128"/>
      <c r="I406" s="44"/>
      <c r="J406" s="30"/>
      <c r="K406" s="31"/>
    </row>
    <row r="407" spans="1:11" x14ac:dyDescent="0.3">
      <c r="A407" s="35"/>
      <c r="B407" s="94" t="s">
        <v>1853</v>
      </c>
      <c r="C407" s="16"/>
      <c r="D407" s="48" t="s">
        <v>1861</v>
      </c>
      <c r="E407" s="89"/>
      <c r="F407" s="89"/>
      <c r="G407" s="89"/>
      <c r="H407" s="89"/>
      <c r="I407" s="44"/>
      <c r="J407" s="30"/>
      <c r="K407" s="31"/>
    </row>
    <row r="408" spans="1:11" x14ac:dyDescent="0.3">
      <c r="A408" s="35"/>
      <c r="B408" s="94" t="s">
        <v>1854</v>
      </c>
      <c r="C408" s="16"/>
      <c r="D408" s="48" t="s">
        <v>1862</v>
      </c>
      <c r="E408" s="91"/>
      <c r="F408" s="91"/>
      <c r="G408" s="91"/>
      <c r="H408" s="128"/>
      <c r="I408" s="44"/>
      <c r="J408" s="30"/>
      <c r="K408" s="31"/>
    </row>
    <row r="409" spans="1:11" x14ac:dyDescent="0.3">
      <c r="A409" s="35"/>
      <c r="B409" s="94" t="s">
        <v>1855</v>
      </c>
      <c r="C409" s="16"/>
      <c r="D409" s="88"/>
      <c r="E409" s="89"/>
      <c r="F409" s="89"/>
      <c r="G409" s="89"/>
      <c r="H409" s="89"/>
      <c r="I409" s="44"/>
      <c r="J409" s="30"/>
      <c r="K409" s="31"/>
    </row>
    <row r="410" spans="1:11" x14ac:dyDescent="0.3">
      <c r="A410" s="35"/>
      <c r="B410" s="94" t="s">
        <v>1856</v>
      </c>
      <c r="C410" s="16"/>
      <c r="D410" s="88"/>
      <c r="E410" s="89"/>
      <c r="F410" s="89"/>
      <c r="G410" s="89"/>
      <c r="H410" s="89"/>
      <c r="I410" s="44"/>
      <c r="J410" s="30"/>
      <c r="K410" s="31"/>
    </row>
    <row r="411" spans="1:11" x14ac:dyDescent="0.3">
      <c r="A411" s="35"/>
      <c r="B411" s="94" t="s">
        <v>1857</v>
      </c>
      <c r="C411" s="16"/>
      <c r="D411" s="88"/>
      <c r="E411" s="91"/>
      <c r="F411" s="91"/>
      <c r="G411" s="91"/>
      <c r="H411" s="128"/>
      <c r="I411" s="44"/>
      <c r="J411" s="30"/>
      <c r="K411" s="31"/>
    </row>
    <row r="412" spans="1:11" x14ac:dyDescent="0.3">
      <c r="A412" s="123"/>
      <c r="B412" s="41"/>
      <c r="C412" s="41"/>
      <c r="D412" s="41"/>
      <c r="E412" s="107"/>
      <c r="F412" s="107"/>
      <c r="G412" s="107"/>
      <c r="H412" s="19"/>
      <c r="I412" s="19"/>
      <c r="J412" s="41"/>
      <c r="K412" s="19"/>
    </row>
    <row r="413" spans="1:11" x14ac:dyDescent="0.3">
      <c r="A413" s="132">
        <v>65</v>
      </c>
      <c r="B413" s="88" t="s">
        <v>1806</v>
      </c>
      <c r="C413" s="16"/>
      <c r="D413" s="88" t="s">
        <v>1843</v>
      </c>
      <c r="E413" s="89">
        <v>2100000</v>
      </c>
      <c r="F413" s="89" t="s">
        <v>439</v>
      </c>
      <c r="G413" s="89" t="s">
        <v>439</v>
      </c>
      <c r="H413" s="89" t="s">
        <v>439</v>
      </c>
      <c r="I413" s="17"/>
      <c r="J413" s="16"/>
      <c r="K413" s="19"/>
    </row>
    <row r="414" spans="1:11" x14ac:dyDescent="0.3">
      <c r="A414" s="35"/>
      <c r="B414" s="41" t="s">
        <v>1807</v>
      </c>
      <c r="C414" s="16"/>
      <c r="D414" s="88" t="s">
        <v>1892</v>
      </c>
      <c r="E414" s="89"/>
      <c r="F414" s="89"/>
      <c r="G414" s="89"/>
      <c r="H414" s="89"/>
      <c r="I414" s="52"/>
      <c r="J414" s="16"/>
      <c r="K414" s="31"/>
    </row>
    <row r="415" spans="1:11" x14ac:dyDescent="0.3">
      <c r="A415" s="35"/>
      <c r="B415" s="41" t="s">
        <v>1842</v>
      </c>
      <c r="C415" s="16"/>
      <c r="D415" s="88" t="s">
        <v>1844</v>
      </c>
      <c r="E415" s="91"/>
      <c r="F415" s="91"/>
      <c r="G415" s="91"/>
      <c r="H415" s="128"/>
      <c r="I415" s="19"/>
      <c r="J415" s="16"/>
      <c r="K415" s="31"/>
    </row>
    <row r="416" spans="1:11" x14ac:dyDescent="0.3">
      <c r="A416" s="35"/>
      <c r="B416" s="94" t="s">
        <v>1340</v>
      </c>
      <c r="C416" s="16"/>
      <c r="D416" s="48"/>
      <c r="E416" s="89"/>
      <c r="F416" s="89"/>
      <c r="G416" s="89"/>
      <c r="H416" s="89"/>
      <c r="I416" s="19"/>
      <c r="J416" s="16"/>
      <c r="K416" s="19"/>
    </row>
    <row r="417" spans="1:11" x14ac:dyDescent="0.3">
      <c r="A417" s="35"/>
      <c r="B417" s="94"/>
      <c r="C417" s="16"/>
      <c r="D417" s="48"/>
      <c r="E417" s="91"/>
      <c r="F417" s="91"/>
      <c r="G417" s="91"/>
      <c r="H417" s="128"/>
      <c r="I417" s="19"/>
      <c r="J417" s="41"/>
      <c r="K417" s="41"/>
    </row>
    <row r="418" spans="1:11" x14ac:dyDescent="0.3">
      <c r="A418" s="35">
        <v>66</v>
      </c>
      <c r="B418" s="94" t="s">
        <v>1845</v>
      </c>
      <c r="C418" s="16"/>
      <c r="D418" s="88" t="s">
        <v>1848</v>
      </c>
      <c r="E418" s="89">
        <v>67000</v>
      </c>
      <c r="F418" s="89" t="s">
        <v>439</v>
      </c>
      <c r="G418" s="89" t="s">
        <v>439</v>
      </c>
      <c r="H418" s="89" t="s">
        <v>439</v>
      </c>
      <c r="I418" s="44"/>
      <c r="J418" s="16"/>
      <c r="K418" s="31"/>
    </row>
    <row r="419" spans="1:11" x14ac:dyDescent="0.3">
      <c r="A419" s="35"/>
      <c r="B419" s="94" t="s">
        <v>1846</v>
      </c>
      <c r="C419" s="16"/>
      <c r="D419" s="88" t="s">
        <v>1849</v>
      </c>
      <c r="E419" s="89"/>
      <c r="F419" s="89"/>
      <c r="G419" s="89"/>
      <c r="H419" s="89"/>
      <c r="I419" s="44"/>
      <c r="J419" s="16"/>
      <c r="K419" s="31"/>
    </row>
    <row r="420" spans="1:11" x14ac:dyDescent="0.3">
      <c r="A420" s="35"/>
      <c r="B420" s="94" t="s">
        <v>1847</v>
      </c>
      <c r="C420" s="16"/>
      <c r="D420" s="88" t="s">
        <v>1850</v>
      </c>
      <c r="E420" s="91"/>
      <c r="F420" s="91"/>
      <c r="G420" s="91"/>
      <c r="H420" s="128"/>
      <c r="I420" s="44"/>
      <c r="J420" s="16"/>
      <c r="K420" s="31"/>
    </row>
    <row r="421" spans="1:11" x14ac:dyDescent="0.3">
      <c r="A421" s="123"/>
      <c r="B421" s="94" t="s">
        <v>1658</v>
      </c>
      <c r="C421" s="16"/>
      <c r="D421" s="88"/>
      <c r="E421" s="107"/>
      <c r="F421" s="107"/>
      <c r="G421" s="107"/>
      <c r="H421" s="124"/>
      <c r="I421" s="44"/>
      <c r="J421" s="16"/>
      <c r="K421" s="31"/>
    </row>
    <row r="422" spans="1:11" x14ac:dyDescent="0.3">
      <c r="A422" s="35"/>
      <c r="B422" s="131"/>
      <c r="C422" s="16"/>
      <c r="D422" s="93"/>
      <c r="E422" s="89"/>
      <c r="F422" s="89"/>
      <c r="G422" s="89"/>
      <c r="H422" s="89"/>
      <c r="I422" s="17"/>
      <c r="J422" s="16"/>
      <c r="K422" s="31"/>
    </row>
    <row r="423" spans="1:11" x14ac:dyDescent="0.3">
      <c r="A423" s="132">
        <v>67</v>
      </c>
      <c r="B423" s="88" t="s">
        <v>1893</v>
      </c>
      <c r="C423" s="41" t="s">
        <v>1383</v>
      </c>
      <c r="D423" s="88" t="s">
        <v>1894</v>
      </c>
      <c r="E423" s="89">
        <v>1250000</v>
      </c>
      <c r="F423" s="89" t="s">
        <v>439</v>
      </c>
      <c r="G423" s="89" t="s">
        <v>439</v>
      </c>
      <c r="H423" s="89" t="s">
        <v>439</v>
      </c>
      <c r="I423" s="17" t="s">
        <v>874</v>
      </c>
      <c r="J423" s="16" t="s">
        <v>906</v>
      </c>
      <c r="K423" s="19" t="s">
        <v>100</v>
      </c>
    </row>
    <row r="424" spans="1:11" x14ac:dyDescent="0.3">
      <c r="A424" s="35"/>
      <c r="B424" s="41" t="s">
        <v>1582</v>
      </c>
      <c r="C424" s="41" t="s">
        <v>1384</v>
      </c>
      <c r="D424" s="88" t="s">
        <v>1895</v>
      </c>
      <c r="E424" s="107"/>
      <c r="F424" s="107"/>
      <c r="G424" s="107"/>
      <c r="H424" s="124"/>
      <c r="I424" s="19" t="s">
        <v>1896</v>
      </c>
      <c r="J424" s="16" t="s">
        <v>204</v>
      </c>
      <c r="K424" s="19"/>
    </row>
    <row r="425" spans="1:11" x14ac:dyDescent="0.3">
      <c r="A425" s="35"/>
      <c r="B425" s="41"/>
      <c r="C425" s="41"/>
      <c r="D425" s="88"/>
      <c r="E425" s="107"/>
      <c r="F425" s="107"/>
      <c r="G425" s="107"/>
      <c r="H425" s="124"/>
      <c r="I425" s="19" t="s">
        <v>1154</v>
      </c>
      <c r="J425" s="16"/>
      <c r="K425" s="31"/>
    </row>
    <row r="426" spans="1:11" x14ac:dyDescent="0.3">
      <c r="A426" s="140"/>
      <c r="B426" s="152"/>
      <c r="C426" s="22"/>
      <c r="D426" s="153"/>
      <c r="E426" s="98"/>
      <c r="F426" s="98"/>
      <c r="G426" s="98"/>
      <c r="H426" s="154"/>
      <c r="I426" s="20"/>
      <c r="J426" s="22"/>
      <c r="K426" s="13"/>
    </row>
    <row r="427" spans="1:11" s="4" customFormat="1" x14ac:dyDescent="0.3">
      <c r="A427" s="133"/>
      <c r="B427" s="150"/>
      <c r="C427" s="37"/>
      <c r="D427" s="151"/>
      <c r="E427" s="124"/>
      <c r="F427" s="124"/>
      <c r="G427" s="124"/>
      <c r="H427" s="124"/>
      <c r="I427" s="38"/>
      <c r="J427" s="37"/>
      <c r="K427" s="134"/>
    </row>
    <row r="428" spans="1:11" s="4" customFormat="1" x14ac:dyDescent="0.3">
      <c r="A428" s="133"/>
      <c r="B428" s="150"/>
      <c r="C428" s="37"/>
      <c r="D428" s="151"/>
      <c r="E428" s="124"/>
      <c r="F428" s="124"/>
      <c r="G428" s="124"/>
      <c r="H428" s="124"/>
      <c r="I428" s="38"/>
      <c r="J428" s="37"/>
      <c r="K428" s="134"/>
    </row>
    <row r="429" spans="1:11" s="4" customFormat="1" x14ac:dyDescent="0.3">
      <c r="A429" s="133"/>
      <c r="B429" s="150"/>
      <c r="C429" s="37"/>
      <c r="D429" s="151"/>
      <c r="E429" s="124"/>
      <c r="F429" s="124"/>
      <c r="G429" s="124"/>
      <c r="H429" s="124"/>
      <c r="I429" s="38"/>
      <c r="J429" s="37"/>
      <c r="K429" s="134"/>
    </row>
    <row r="430" spans="1:11" s="4" customFormat="1" x14ac:dyDescent="0.3">
      <c r="A430" s="133"/>
      <c r="B430" s="150"/>
      <c r="C430" s="37"/>
      <c r="D430" s="151"/>
      <c r="E430" s="124"/>
      <c r="F430" s="124"/>
      <c r="G430" s="124"/>
      <c r="H430" s="124"/>
      <c r="I430" s="38"/>
      <c r="J430" s="37"/>
      <c r="K430" s="134"/>
    </row>
    <row r="431" spans="1:11" x14ac:dyDescent="0.3">
      <c r="A431" s="132">
        <v>68</v>
      </c>
      <c r="B431" s="88" t="s">
        <v>1897</v>
      </c>
      <c r="C431" s="41" t="s">
        <v>1902</v>
      </c>
      <c r="D431" s="88" t="s">
        <v>1899</v>
      </c>
      <c r="E431" s="89">
        <v>2500000</v>
      </c>
      <c r="F431" s="89" t="s">
        <v>439</v>
      </c>
      <c r="G431" s="89" t="s">
        <v>439</v>
      </c>
      <c r="H431" s="89" t="s">
        <v>439</v>
      </c>
      <c r="I431" s="17" t="s">
        <v>874</v>
      </c>
      <c r="J431" s="16" t="s">
        <v>906</v>
      </c>
      <c r="K431" s="19" t="s">
        <v>100</v>
      </c>
    </row>
    <row r="432" spans="1:11" x14ac:dyDescent="0.3">
      <c r="A432" s="35"/>
      <c r="B432" s="41" t="s">
        <v>1898</v>
      </c>
      <c r="C432" s="41" t="s">
        <v>1384</v>
      </c>
      <c r="D432" s="88" t="s">
        <v>1900</v>
      </c>
      <c r="E432" s="107"/>
      <c r="F432" s="107"/>
      <c r="G432" s="107"/>
      <c r="H432" s="124"/>
      <c r="I432" s="19" t="s">
        <v>1896</v>
      </c>
      <c r="J432" s="16" t="s">
        <v>204</v>
      </c>
      <c r="K432" s="19"/>
    </row>
    <row r="433" spans="1:11" x14ac:dyDescent="0.3">
      <c r="A433" s="35"/>
      <c r="B433" s="41" t="s">
        <v>1342</v>
      </c>
      <c r="C433" s="41"/>
      <c r="D433" s="88" t="s">
        <v>1901</v>
      </c>
      <c r="E433" s="107"/>
      <c r="F433" s="107"/>
      <c r="G433" s="107"/>
      <c r="H433" s="124"/>
      <c r="I433" s="19" t="s">
        <v>1154</v>
      </c>
      <c r="J433" s="16"/>
      <c r="K433" s="31"/>
    </row>
    <row r="434" spans="1:11" x14ac:dyDescent="0.3">
      <c r="A434" s="35"/>
      <c r="B434" s="41"/>
      <c r="C434" s="16"/>
      <c r="D434" s="88"/>
      <c r="E434" s="91"/>
      <c r="F434" s="91"/>
      <c r="G434" s="91"/>
      <c r="H434" s="128"/>
      <c r="I434" s="44"/>
      <c r="J434" s="30"/>
      <c r="K434" s="31"/>
    </row>
    <row r="435" spans="1:11" x14ac:dyDescent="0.3">
      <c r="A435" s="35">
        <v>69</v>
      </c>
      <c r="B435" s="94" t="s">
        <v>1903</v>
      </c>
      <c r="C435" s="41" t="s">
        <v>1907</v>
      </c>
      <c r="D435" s="48" t="s">
        <v>1905</v>
      </c>
      <c r="E435" s="89" t="s">
        <v>439</v>
      </c>
      <c r="F435" s="89" t="s">
        <v>439</v>
      </c>
      <c r="G435" s="89" t="s">
        <v>439</v>
      </c>
      <c r="H435" s="89">
        <v>500000</v>
      </c>
      <c r="I435" s="17" t="s">
        <v>912</v>
      </c>
      <c r="J435" s="41" t="s">
        <v>913</v>
      </c>
      <c r="K435" s="19" t="s">
        <v>100</v>
      </c>
    </row>
    <row r="436" spans="1:11" x14ac:dyDescent="0.3">
      <c r="A436" s="35"/>
      <c r="B436" s="94" t="s">
        <v>1904</v>
      </c>
      <c r="C436" s="41" t="s">
        <v>1908</v>
      </c>
      <c r="D436" s="48" t="s">
        <v>1906</v>
      </c>
      <c r="E436" s="91"/>
      <c r="F436" s="91"/>
      <c r="G436" s="91"/>
      <c r="H436" s="128"/>
      <c r="I436" s="19" t="s">
        <v>879</v>
      </c>
      <c r="J436" s="41" t="s">
        <v>182</v>
      </c>
      <c r="K436" s="19"/>
    </row>
    <row r="437" spans="1:11" x14ac:dyDescent="0.3">
      <c r="A437" s="35"/>
      <c r="B437" s="94"/>
      <c r="C437" s="16"/>
      <c r="D437" s="88"/>
      <c r="E437" s="89"/>
      <c r="F437" s="89"/>
      <c r="G437" s="89"/>
      <c r="H437" s="89"/>
      <c r="I437" s="41"/>
      <c r="J437" s="41" t="s">
        <v>183</v>
      </c>
      <c r="K437" s="41"/>
    </row>
    <row r="438" spans="1:11" x14ac:dyDescent="0.3">
      <c r="A438" s="35"/>
      <c r="B438" s="94"/>
      <c r="C438" s="16"/>
      <c r="D438" s="88"/>
      <c r="E438" s="89"/>
      <c r="F438" s="89"/>
      <c r="G438" s="89"/>
      <c r="H438" s="89"/>
      <c r="I438" s="41"/>
      <c r="J438" s="41" t="s">
        <v>181</v>
      </c>
      <c r="K438" s="41"/>
    </row>
    <row r="439" spans="1:11" x14ac:dyDescent="0.3">
      <c r="A439" s="35"/>
      <c r="B439" s="94"/>
      <c r="C439" s="16"/>
      <c r="D439" s="88"/>
      <c r="E439" s="89"/>
      <c r="F439" s="89"/>
      <c r="G439" s="89"/>
      <c r="H439" s="89"/>
      <c r="I439" s="41"/>
      <c r="J439" s="41"/>
      <c r="K439" s="41"/>
    </row>
    <row r="440" spans="1:11" x14ac:dyDescent="0.3">
      <c r="A440" s="132">
        <v>70</v>
      </c>
      <c r="B440" s="41" t="s">
        <v>1909</v>
      </c>
      <c r="C440" s="41" t="s">
        <v>1910</v>
      </c>
      <c r="D440" s="41" t="s">
        <v>503</v>
      </c>
      <c r="E440" s="17">
        <v>500000</v>
      </c>
      <c r="F440" s="17">
        <v>500000</v>
      </c>
      <c r="G440" s="17">
        <v>500000</v>
      </c>
      <c r="H440" s="17">
        <v>500000</v>
      </c>
      <c r="I440" s="17" t="s">
        <v>1192</v>
      </c>
      <c r="J440" s="41" t="s">
        <v>1914</v>
      </c>
      <c r="K440" s="19" t="s">
        <v>154</v>
      </c>
    </row>
    <row r="441" spans="1:11" x14ac:dyDescent="0.3">
      <c r="A441" s="35"/>
      <c r="B441" s="41"/>
      <c r="C441" s="41" t="s">
        <v>1911</v>
      </c>
      <c r="D441" s="41" t="s">
        <v>502</v>
      </c>
      <c r="E441" s="89"/>
      <c r="F441" s="89"/>
      <c r="G441" s="89"/>
      <c r="H441" s="41"/>
      <c r="I441" s="19" t="s">
        <v>1193</v>
      </c>
      <c r="J441" s="41" t="s">
        <v>1915</v>
      </c>
      <c r="K441" s="19" t="s">
        <v>100</v>
      </c>
    </row>
    <row r="442" spans="1:11" x14ac:dyDescent="0.3">
      <c r="A442" s="35"/>
      <c r="B442" s="41"/>
      <c r="C442" s="41" t="s">
        <v>1912</v>
      </c>
      <c r="D442" s="41"/>
      <c r="E442" s="91"/>
      <c r="F442" s="91"/>
      <c r="G442" s="91"/>
      <c r="H442" s="41"/>
      <c r="I442" s="19" t="s">
        <v>1194</v>
      </c>
      <c r="J442" s="41" t="s">
        <v>1916</v>
      </c>
      <c r="K442" s="41"/>
    </row>
    <row r="443" spans="1:11" x14ac:dyDescent="0.3">
      <c r="A443" s="35"/>
      <c r="B443" s="41"/>
      <c r="C443" s="41" t="s">
        <v>1913</v>
      </c>
      <c r="D443" s="41"/>
      <c r="E443" s="91"/>
      <c r="F443" s="91"/>
      <c r="G443" s="91"/>
      <c r="H443" s="128"/>
      <c r="I443" s="19"/>
      <c r="J443" s="16"/>
      <c r="K443" s="31"/>
    </row>
    <row r="444" spans="1:11" x14ac:dyDescent="0.3">
      <c r="A444" s="35"/>
      <c r="B444" s="41"/>
      <c r="C444" s="41"/>
      <c r="D444" s="41"/>
      <c r="E444" s="89"/>
      <c r="F444" s="89"/>
      <c r="G444" s="89"/>
      <c r="H444" s="89"/>
      <c r="I444" s="19"/>
      <c r="J444" s="16"/>
      <c r="K444" s="19"/>
    </row>
    <row r="445" spans="1:11" x14ac:dyDescent="0.3">
      <c r="A445" s="35">
        <v>71</v>
      </c>
      <c r="B445" s="41" t="s">
        <v>1917</v>
      </c>
      <c r="C445" s="41" t="s">
        <v>1918</v>
      </c>
      <c r="D445" s="41" t="s">
        <v>504</v>
      </c>
      <c r="E445" s="17">
        <v>800000</v>
      </c>
      <c r="F445" s="17">
        <v>800000</v>
      </c>
      <c r="G445" s="17">
        <v>800000</v>
      </c>
      <c r="H445" s="17">
        <v>800000</v>
      </c>
      <c r="I445" s="17" t="s">
        <v>1195</v>
      </c>
      <c r="J445" s="41" t="s">
        <v>1919</v>
      </c>
      <c r="K445" s="19" t="s">
        <v>100</v>
      </c>
    </row>
    <row r="446" spans="1:11" x14ac:dyDescent="0.3">
      <c r="A446" s="35"/>
      <c r="B446" s="41" t="s">
        <v>199</v>
      </c>
      <c r="C446" s="41" t="s">
        <v>312</v>
      </c>
      <c r="D446" s="41" t="s">
        <v>203</v>
      </c>
      <c r="E446" s="89"/>
      <c r="F446" s="89"/>
      <c r="G446" s="89"/>
      <c r="H446" s="41"/>
      <c r="I446" s="19" t="s">
        <v>1196</v>
      </c>
      <c r="J446" s="41" t="s">
        <v>259</v>
      </c>
      <c r="K446" s="19"/>
    </row>
    <row r="447" spans="1:11" x14ac:dyDescent="0.3">
      <c r="A447" s="35"/>
      <c r="B447" s="41"/>
      <c r="C447" s="41" t="s">
        <v>313</v>
      </c>
      <c r="D447" s="41" t="s">
        <v>153</v>
      </c>
      <c r="E447" s="89"/>
      <c r="F447" s="89"/>
      <c r="G447" s="89"/>
      <c r="H447" s="41"/>
      <c r="I447" s="41"/>
      <c r="J447" s="41" t="s">
        <v>101</v>
      </c>
      <c r="K447" s="19"/>
    </row>
    <row r="448" spans="1:11" x14ac:dyDescent="0.3">
      <c r="A448" s="35"/>
      <c r="B448" s="41"/>
      <c r="C448" s="41"/>
      <c r="D448" s="41"/>
      <c r="E448" s="91"/>
      <c r="F448" s="91"/>
      <c r="G448" s="91"/>
      <c r="H448" s="128"/>
      <c r="I448" s="44"/>
      <c r="J448" s="16"/>
      <c r="K448" s="31"/>
    </row>
    <row r="449" spans="1:11" x14ac:dyDescent="0.3">
      <c r="A449" s="35">
        <v>72</v>
      </c>
      <c r="B449" s="41" t="s">
        <v>1920</v>
      </c>
      <c r="C449" s="41" t="s">
        <v>198</v>
      </c>
      <c r="D449" s="41" t="s">
        <v>44</v>
      </c>
      <c r="E449" s="17">
        <v>300000</v>
      </c>
      <c r="F449" s="17">
        <v>300000</v>
      </c>
      <c r="G449" s="17">
        <v>300000</v>
      </c>
      <c r="H449" s="17">
        <v>300000</v>
      </c>
      <c r="I449" s="17" t="s">
        <v>1102</v>
      </c>
      <c r="J449" s="41" t="s">
        <v>1919</v>
      </c>
      <c r="K449" s="19" t="s">
        <v>100</v>
      </c>
    </row>
    <row r="450" spans="1:11" x14ac:dyDescent="0.3">
      <c r="A450" s="35"/>
      <c r="B450" s="41" t="s">
        <v>1351</v>
      </c>
      <c r="C450" s="41" t="s">
        <v>312</v>
      </c>
      <c r="D450" s="41" t="s">
        <v>45</v>
      </c>
      <c r="E450" s="89"/>
      <c r="F450" s="89"/>
      <c r="G450" s="89"/>
      <c r="H450" s="41"/>
      <c r="I450" s="19" t="s">
        <v>1197</v>
      </c>
      <c r="J450" s="41" t="s">
        <v>259</v>
      </c>
      <c r="K450" s="19"/>
    </row>
    <row r="451" spans="1:11" x14ac:dyDescent="0.3">
      <c r="A451" s="132"/>
      <c r="B451" s="41" t="s">
        <v>311</v>
      </c>
      <c r="C451" s="41" t="s">
        <v>313</v>
      </c>
      <c r="D451" s="41" t="s">
        <v>46</v>
      </c>
      <c r="E451" s="89"/>
      <c r="F451" s="89"/>
      <c r="G451" s="89"/>
      <c r="H451" s="41"/>
      <c r="I451" s="41"/>
      <c r="J451" s="41" t="s">
        <v>101</v>
      </c>
      <c r="K451" s="19"/>
    </row>
    <row r="452" spans="1:11" x14ac:dyDescent="0.3">
      <c r="A452" s="140"/>
      <c r="B452" s="42"/>
      <c r="C452" s="42"/>
      <c r="D452" s="147"/>
      <c r="E452" s="98"/>
      <c r="F452" s="98"/>
      <c r="G452" s="98"/>
      <c r="H452" s="154"/>
      <c r="I452" s="20"/>
      <c r="J452" s="22"/>
      <c r="K452" s="20"/>
    </row>
    <row r="453" spans="1:11" s="4" customFormat="1" x14ac:dyDescent="0.3">
      <c r="A453" s="133"/>
      <c r="B453" s="27"/>
      <c r="C453" s="27"/>
      <c r="D453" s="146"/>
      <c r="E453" s="124"/>
      <c r="F453" s="124"/>
      <c r="G453" s="124"/>
      <c r="H453" s="124"/>
      <c r="I453" s="38"/>
      <c r="J453" s="37"/>
      <c r="K453" s="38"/>
    </row>
    <row r="454" spans="1:11" s="4" customFormat="1" x14ac:dyDescent="0.3">
      <c r="A454" s="133"/>
      <c r="B454" s="27"/>
      <c r="C454" s="27"/>
      <c r="D454" s="146"/>
      <c r="E454" s="124"/>
      <c r="F454" s="124"/>
      <c r="G454" s="124"/>
      <c r="H454" s="124"/>
      <c r="I454" s="38"/>
      <c r="J454" s="37"/>
      <c r="K454" s="38"/>
    </row>
    <row r="455" spans="1:11" s="4" customFormat="1" x14ac:dyDescent="0.3">
      <c r="A455" s="133"/>
      <c r="B455" s="27"/>
      <c r="C455" s="27"/>
      <c r="D455" s="146"/>
      <c r="E455" s="124"/>
      <c r="F455" s="124"/>
      <c r="G455" s="124"/>
      <c r="H455" s="124"/>
      <c r="I455" s="38"/>
      <c r="J455" s="37"/>
      <c r="K455" s="38"/>
    </row>
    <row r="456" spans="1:11" s="4" customFormat="1" x14ac:dyDescent="0.3">
      <c r="A456" s="133"/>
      <c r="B456" s="27"/>
      <c r="C456" s="27"/>
      <c r="D456" s="146"/>
      <c r="E456" s="124"/>
      <c r="F456" s="124"/>
      <c r="G456" s="124"/>
      <c r="H456" s="124"/>
      <c r="I456" s="38"/>
      <c r="J456" s="37"/>
      <c r="K456" s="38"/>
    </row>
    <row r="457" spans="1:11" s="4" customFormat="1" x14ac:dyDescent="0.3">
      <c r="A457" s="133"/>
      <c r="B457" s="27"/>
      <c r="C457" s="27"/>
      <c r="D457" s="146"/>
      <c r="E457" s="124"/>
      <c r="F457" s="124"/>
      <c r="G457" s="124"/>
      <c r="H457" s="124"/>
      <c r="I457" s="38"/>
      <c r="J457" s="37"/>
      <c r="K457" s="38"/>
    </row>
    <row r="458" spans="1:11" x14ac:dyDescent="0.3">
      <c r="A458" s="35">
        <v>73</v>
      </c>
      <c r="B458" s="67" t="s">
        <v>1924</v>
      </c>
      <c r="C458" s="67" t="s">
        <v>892</v>
      </c>
      <c r="D458" s="67" t="s">
        <v>884</v>
      </c>
      <c r="E458" s="17">
        <v>100000</v>
      </c>
      <c r="F458" s="17">
        <v>100000</v>
      </c>
      <c r="G458" s="17">
        <v>100000</v>
      </c>
      <c r="H458" s="17">
        <v>100000</v>
      </c>
      <c r="I458" s="69" t="s">
        <v>754</v>
      </c>
      <c r="J458" s="67" t="s">
        <v>1926</v>
      </c>
      <c r="K458" s="53" t="s">
        <v>100</v>
      </c>
    </row>
    <row r="459" spans="1:11" x14ac:dyDescent="0.3">
      <c r="A459" s="35"/>
      <c r="B459" s="67" t="s">
        <v>1925</v>
      </c>
      <c r="C459" s="67" t="s">
        <v>1921</v>
      </c>
      <c r="D459" s="67" t="s">
        <v>505</v>
      </c>
      <c r="E459" s="107"/>
      <c r="F459" s="107"/>
      <c r="G459" s="107"/>
      <c r="H459" s="67"/>
      <c r="I459" s="53" t="s">
        <v>888</v>
      </c>
      <c r="J459" s="67" t="s">
        <v>1927</v>
      </c>
      <c r="K459" s="53"/>
    </row>
    <row r="460" spans="1:11" x14ac:dyDescent="0.3">
      <c r="A460" s="132"/>
      <c r="B460" s="67" t="s">
        <v>889</v>
      </c>
      <c r="C460" s="67" t="s">
        <v>1922</v>
      </c>
      <c r="D460" s="67" t="s">
        <v>885</v>
      </c>
      <c r="E460" s="89"/>
      <c r="F460" s="89"/>
      <c r="G460" s="89"/>
      <c r="H460" s="67"/>
      <c r="I460" s="53" t="s">
        <v>887</v>
      </c>
      <c r="J460" s="67"/>
      <c r="K460" s="53"/>
    </row>
    <row r="461" spans="1:11" x14ac:dyDescent="0.3">
      <c r="A461" s="35"/>
      <c r="B461" s="67"/>
      <c r="C461" s="67"/>
      <c r="D461" s="67" t="s">
        <v>1923</v>
      </c>
      <c r="E461" s="107"/>
      <c r="F461" s="107"/>
      <c r="G461" s="107"/>
      <c r="H461" s="67"/>
      <c r="I461" s="53" t="s">
        <v>886</v>
      </c>
      <c r="J461" s="67"/>
      <c r="K461" s="53"/>
    </row>
    <row r="462" spans="1:11" x14ac:dyDescent="0.3">
      <c r="A462" s="35"/>
      <c r="B462" s="67"/>
      <c r="C462" s="67"/>
      <c r="D462" s="67" t="s">
        <v>156</v>
      </c>
      <c r="E462" s="107"/>
      <c r="F462" s="107"/>
      <c r="G462" s="107"/>
      <c r="H462" s="124"/>
      <c r="I462" s="19"/>
      <c r="J462" s="16"/>
      <c r="K462" s="31"/>
    </row>
    <row r="463" spans="1:11" x14ac:dyDescent="0.3">
      <c r="A463" s="35"/>
      <c r="B463" s="67"/>
      <c r="C463" s="67"/>
      <c r="D463" s="67"/>
      <c r="E463" s="91"/>
      <c r="F463" s="91"/>
      <c r="G463" s="91"/>
      <c r="H463" s="128"/>
      <c r="I463" s="44"/>
      <c r="J463" s="30"/>
      <c r="K463" s="31"/>
    </row>
    <row r="464" spans="1:11" x14ac:dyDescent="0.3">
      <c r="A464" s="35">
        <v>74</v>
      </c>
      <c r="B464" s="67" t="s">
        <v>1175</v>
      </c>
      <c r="C464" s="67" t="s">
        <v>892</v>
      </c>
      <c r="D464" s="67" t="s">
        <v>1177</v>
      </c>
      <c r="E464" s="17">
        <v>6000000</v>
      </c>
      <c r="F464" s="17">
        <v>6000000</v>
      </c>
      <c r="G464" s="17">
        <v>6000000</v>
      </c>
      <c r="H464" s="17">
        <v>6000000</v>
      </c>
      <c r="I464" s="69" t="s">
        <v>1179</v>
      </c>
      <c r="J464" s="67" t="s">
        <v>1926</v>
      </c>
      <c r="K464" s="53" t="s">
        <v>100</v>
      </c>
    </row>
    <row r="465" spans="1:11" x14ac:dyDescent="0.3">
      <c r="A465" s="35"/>
      <c r="B465" s="67" t="s">
        <v>1176</v>
      </c>
      <c r="C465" s="67" t="s">
        <v>1921</v>
      </c>
      <c r="D465" s="67" t="s">
        <v>1178</v>
      </c>
      <c r="E465" s="91"/>
      <c r="F465" s="91"/>
      <c r="G465" s="91"/>
      <c r="H465" s="67"/>
      <c r="I465" s="53" t="s">
        <v>1180</v>
      </c>
      <c r="J465" s="67" t="s">
        <v>1927</v>
      </c>
      <c r="K465" s="53"/>
    </row>
    <row r="466" spans="1:11" x14ac:dyDescent="0.3">
      <c r="A466" s="35"/>
      <c r="B466" s="67"/>
      <c r="C466" s="67" t="s">
        <v>1928</v>
      </c>
      <c r="D466" s="67" t="s">
        <v>1128</v>
      </c>
      <c r="E466" s="89"/>
      <c r="F466" s="89"/>
      <c r="G466" s="89"/>
      <c r="H466" s="89"/>
      <c r="I466" s="41"/>
      <c r="J466" s="41"/>
      <c r="K466" s="41"/>
    </row>
    <row r="467" spans="1:11" x14ac:dyDescent="0.3">
      <c r="A467" s="35"/>
      <c r="B467" s="94"/>
      <c r="C467" s="16"/>
      <c r="D467" s="88"/>
      <c r="E467" s="89"/>
      <c r="F467" s="89"/>
      <c r="G467" s="89"/>
      <c r="H467" s="89"/>
      <c r="I467" s="41"/>
      <c r="J467" s="41"/>
      <c r="K467" s="41"/>
    </row>
    <row r="468" spans="1:11" x14ac:dyDescent="0.3">
      <c r="A468" s="132">
        <v>75</v>
      </c>
      <c r="B468" s="41" t="s">
        <v>200</v>
      </c>
      <c r="C468" s="41" t="s">
        <v>892</v>
      </c>
      <c r="D468" s="41" t="s">
        <v>300</v>
      </c>
      <c r="E468" s="17">
        <v>300000</v>
      </c>
      <c r="F468" s="17">
        <v>300000</v>
      </c>
      <c r="G468" s="17">
        <v>300000</v>
      </c>
      <c r="H468" s="17">
        <v>300000</v>
      </c>
      <c r="I468" s="17" t="s">
        <v>890</v>
      </c>
      <c r="J468" s="41" t="s">
        <v>1929</v>
      </c>
      <c r="K468" s="19" t="s">
        <v>100</v>
      </c>
    </row>
    <row r="469" spans="1:11" x14ac:dyDescent="0.3">
      <c r="A469" s="35"/>
      <c r="B469" s="41" t="s">
        <v>891</v>
      </c>
      <c r="C469" s="41" t="s">
        <v>201</v>
      </c>
      <c r="D469" s="41" t="s">
        <v>301</v>
      </c>
      <c r="E469" s="89"/>
      <c r="F469" s="89"/>
      <c r="G469" s="89"/>
      <c r="H469" s="41"/>
      <c r="I469" s="19" t="s">
        <v>893</v>
      </c>
      <c r="J469" s="41" t="s">
        <v>1930</v>
      </c>
      <c r="K469" s="19"/>
    </row>
    <row r="470" spans="1:11" x14ac:dyDescent="0.3">
      <c r="A470" s="35"/>
      <c r="B470" s="41"/>
      <c r="C470" s="41" t="s">
        <v>202</v>
      </c>
      <c r="D470" s="41"/>
      <c r="E470" s="91"/>
      <c r="F470" s="91"/>
      <c r="G470" s="91"/>
      <c r="H470" s="41"/>
      <c r="I470" s="19" t="s">
        <v>894</v>
      </c>
      <c r="J470" s="41" t="s">
        <v>1931</v>
      </c>
      <c r="K470" s="19"/>
    </row>
    <row r="471" spans="1:11" x14ac:dyDescent="0.3">
      <c r="A471" s="35"/>
      <c r="B471" s="41"/>
      <c r="C471" s="41"/>
      <c r="D471" s="41"/>
      <c r="E471" s="91"/>
      <c r="F471" s="91"/>
      <c r="G471" s="91"/>
      <c r="H471" s="41"/>
      <c r="I471" s="19" t="s">
        <v>758</v>
      </c>
      <c r="J471" s="41" t="s">
        <v>193</v>
      </c>
      <c r="K471" s="19"/>
    </row>
    <row r="472" spans="1:11" x14ac:dyDescent="0.3">
      <c r="A472" s="35"/>
      <c r="B472" s="41"/>
      <c r="C472" s="41"/>
      <c r="D472" s="41"/>
      <c r="E472" s="89"/>
      <c r="F472" s="89"/>
      <c r="G472" s="89"/>
      <c r="H472" s="89"/>
      <c r="I472" s="19"/>
      <c r="J472" s="16"/>
      <c r="K472" s="19"/>
    </row>
    <row r="473" spans="1:11" x14ac:dyDescent="0.3">
      <c r="A473" s="35">
        <v>76</v>
      </c>
      <c r="B473" s="41" t="s">
        <v>895</v>
      </c>
      <c r="C473" s="41" t="s">
        <v>897</v>
      </c>
      <c r="D473" s="41" t="s">
        <v>905</v>
      </c>
      <c r="E473" s="17">
        <v>50000</v>
      </c>
      <c r="F473" s="17">
        <v>50000</v>
      </c>
      <c r="G473" s="17">
        <v>50000</v>
      </c>
      <c r="H473" s="17">
        <v>50000</v>
      </c>
      <c r="I473" s="53" t="s">
        <v>910</v>
      </c>
      <c r="J473" s="41" t="s">
        <v>1932</v>
      </c>
      <c r="K473" s="19" t="s">
        <v>1933</v>
      </c>
    </row>
    <row r="474" spans="1:11" x14ac:dyDescent="0.3">
      <c r="A474" s="35"/>
      <c r="B474" s="41" t="s">
        <v>896</v>
      </c>
      <c r="C474" s="41" t="s">
        <v>898</v>
      </c>
      <c r="D474" s="41" t="s">
        <v>896</v>
      </c>
      <c r="E474" s="89"/>
      <c r="F474" s="89"/>
      <c r="G474" s="89"/>
      <c r="H474" s="41"/>
      <c r="I474" s="19" t="s">
        <v>911</v>
      </c>
      <c r="J474" s="41" t="s">
        <v>259</v>
      </c>
      <c r="K474" s="19" t="s">
        <v>1934</v>
      </c>
    </row>
    <row r="475" spans="1:11" x14ac:dyDescent="0.3">
      <c r="A475" s="35"/>
      <c r="B475" s="41"/>
      <c r="C475" s="66" t="s">
        <v>899</v>
      </c>
      <c r="D475" s="41"/>
      <c r="E475" s="89"/>
      <c r="F475" s="89"/>
      <c r="G475" s="89"/>
      <c r="H475" s="41"/>
      <c r="I475" s="41"/>
      <c r="J475" s="41" t="s">
        <v>101</v>
      </c>
      <c r="K475" s="19" t="s">
        <v>1935</v>
      </c>
    </row>
    <row r="476" spans="1:11" x14ac:dyDescent="0.3">
      <c r="A476" s="35"/>
      <c r="B476" s="41"/>
      <c r="C476" s="41" t="s">
        <v>900</v>
      </c>
      <c r="D476" s="41"/>
      <c r="E476" s="91"/>
      <c r="F476" s="91"/>
      <c r="G476" s="91"/>
      <c r="H476" s="128"/>
      <c r="I476" s="44"/>
      <c r="J476" s="16"/>
      <c r="K476" s="18" t="s">
        <v>1936</v>
      </c>
    </row>
    <row r="477" spans="1:11" x14ac:dyDescent="0.3">
      <c r="A477" s="35"/>
      <c r="B477" s="41"/>
      <c r="C477" s="41" t="s">
        <v>901</v>
      </c>
      <c r="D477" s="41"/>
      <c r="E477" s="17"/>
      <c r="F477" s="17"/>
      <c r="G477" s="17"/>
      <c r="H477" s="17"/>
      <c r="I477" s="17"/>
      <c r="J477" s="41"/>
      <c r="K477" s="19"/>
    </row>
    <row r="478" spans="1:11" x14ac:dyDescent="0.3">
      <c r="A478" s="35"/>
      <c r="B478" s="41"/>
      <c r="C478" s="41" t="s">
        <v>902</v>
      </c>
      <c r="D478" s="41"/>
      <c r="E478" s="89"/>
      <c r="F478" s="89"/>
      <c r="G478" s="89"/>
      <c r="H478" s="41"/>
      <c r="I478" s="19"/>
      <c r="J478" s="41"/>
      <c r="K478" s="19"/>
    </row>
    <row r="479" spans="1:11" x14ac:dyDescent="0.3">
      <c r="A479" s="132"/>
      <c r="B479" s="41"/>
      <c r="C479" s="41" t="s">
        <v>903</v>
      </c>
      <c r="D479" s="41"/>
      <c r="E479" s="89"/>
      <c r="F479" s="89"/>
      <c r="G479" s="89"/>
      <c r="H479" s="41"/>
      <c r="I479" s="41"/>
      <c r="J479" s="41"/>
      <c r="K479" s="19"/>
    </row>
    <row r="480" spans="1:11" x14ac:dyDescent="0.3">
      <c r="A480" s="35"/>
      <c r="B480" s="41"/>
      <c r="C480" s="41" t="s">
        <v>904</v>
      </c>
      <c r="D480" s="41"/>
      <c r="E480" s="107"/>
      <c r="F480" s="107"/>
      <c r="G480" s="107"/>
      <c r="H480" s="124"/>
      <c r="I480" s="19"/>
      <c r="J480" s="16"/>
      <c r="K480" s="19"/>
    </row>
    <row r="481" spans="1:11" x14ac:dyDescent="0.3">
      <c r="A481" s="140"/>
      <c r="B481" s="68"/>
      <c r="C481" s="68"/>
      <c r="D481" s="68"/>
      <c r="E481" s="46"/>
      <c r="F481" s="46"/>
      <c r="G481" s="46"/>
      <c r="H481" s="46"/>
      <c r="I481" s="76"/>
      <c r="J481" s="68"/>
      <c r="K481" s="54"/>
    </row>
    <row r="482" spans="1:11" s="4" customFormat="1" x14ac:dyDescent="0.3">
      <c r="A482" s="133"/>
      <c r="B482" s="27"/>
      <c r="C482" s="27"/>
      <c r="D482" s="27"/>
      <c r="E482" s="43"/>
      <c r="F482" s="43"/>
      <c r="G482" s="43"/>
      <c r="H482" s="43"/>
      <c r="I482" s="43"/>
      <c r="J482" s="27"/>
      <c r="K482" s="38"/>
    </row>
    <row r="483" spans="1:11" s="4" customFormat="1" x14ac:dyDescent="0.3">
      <c r="A483" s="133"/>
      <c r="B483" s="27"/>
      <c r="C483" s="27"/>
      <c r="D483" s="27"/>
      <c r="E483" s="43"/>
      <c r="F483" s="43"/>
      <c r="G483" s="43"/>
      <c r="H483" s="43"/>
      <c r="I483" s="43"/>
      <c r="J483" s="27"/>
      <c r="K483" s="38"/>
    </row>
    <row r="484" spans="1:11" s="4" customFormat="1" x14ac:dyDescent="0.3">
      <c r="A484" s="133"/>
      <c r="B484" s="27"/>
      <c r="C484" s="27"/>
      <c r="D484" s="27"/>
      <c r="E484" s="43"/>
      <c r="F484" s="43"/>
      <c r="G484" s="43"/>
      <c r="H484" s="43"/>
      <c r="I484" s="43"/>
      <c r="J484" s="27"/>
      <c r="K484" s="38"/>
    </row>
    <row r="485" spans="1:11" x14ac:dyDescent="0.3">
      <c r="A485" s="35">
        <v>77</v>
      </c>
      <c r="B485" s="41" t="s">
        <v>260</v>
      </c>
      <c r="C485" s="41" t="s">
        <v>907</v>
      </c>
      <c r="D485" s="41" t="s">
        <v>908</v>
      </c>
      <c r="E485" s="17">
        <v>1000000</v>
      </c>
      <c r="F485" s="17">
        <v>1000000</v>
      </c>
      <c r="G485" s="17">
        <v>1000000</v>
      </c>
      <c r="H485" s="17">
        <v>1000000</v>
      </c>
      <c r="I485" s="69" t="s">
        <v>754</v>
      </c>
      <c r="J485" s="16" t="s">
        <v>1937</v>
      </c>
      <c r="K485" s="19" t="s">
        <v>100</v>
      </c>
    </row>
    <row r="486" spans="1:11" x14ac:dyDescent="0.3">
      <c r="A486" s="132"/>
      <c r="B486" s="41" t="s">
        <v>401</v>
      </c>
      <c r="C486" s="41" t="s">
        <v>261</v>
      </c>
      <c r="D486" s="41" t="s">
        <v>909</v>
      </c>
      <c r="E486" s="89"/>
      <c r="F486" s="89"/>
      <c r="G486" s="89"/>
      <c r="H486" s="19"/>
      <c r="I486" s="19" t="s">
        <v>879</v>
      </c>
      <c r="J486" s="16" t="s">
        <v>258</v>
      </c>
      <c r="K486" s="19"/>
    </row>
    <row r="487" spans="1:11" x14ac:dyDescent="0.3">
      <c r="A487" s="35"/>
      <c r="B487" s="41"/>
      <c r="C487" s="41"/>
      <c r="D487" s="41" t="s">
        <v>1184</v>
      </c>
      <c r="E487" s="107"/>
      <c r="F487" s="107"/>
      <c r="G487" s="107"/>
      <c r="H487" s="19"/>
      <c r="I487" s="19"/>
      <c r="J487" s="16" t="s">
        <v>262</v>
      </c>
      <c r="K487" s="19"/>
    </row>
    <row r="488" spans="1:11" x14ac:dyDescent="0.3">
      <c r="A488" s="35"/>
      <c r="B488" s="41"/>
      <c r="C488" s="41"/>
      <c r="D488" s="41" t="s">
        <v>1185</v>
      </c>
      <c r="E488" s="107"/>
      <c r="F488" s="107"/>
      <c r="G488" s="107"/>
      <c r="H488" s="19"/>
      <c r="I488" s="19"/>
      <c r="J488" s="16" t="s">
        <v>263</v>
      </c>
      <c r="K488" s="19"/>
    </row>
    <row r="489" spans="1:11" x14ac:dyDescent="0.3">
      <c r="A489" s="35"/>
      <c r="B489" s="41"/>
      <c r="C489" s="41"/>
      <c r="D489" s="41" t="s">
        <v>1382</v>
      </c>
      <c r="E489" s="91"/>
      <c r="F489" s="91"/>
      <c r="G489" s="91"/>
      <c r="H489" s="128"/>
      <c r="I489" s="44"/>
      <c r="J489" s="30"/>
      <c r="K489" s="31"/>
    </row>
    <row r="490" spans="1:11" x14ac:dyDescent="0.3">
      <c r="A490" s="35"/>
      <c r="B490" s="67"/>
      <c r="C490" s="67"/>
      <c r="D490" s="67"/>
      <c r="E490" s="17"/>
      <c r="F490" s="17"/>
      <c r="G490" s="17"/>
      <c r="H490" s="17"/>
      <c r="I490" s="69"/>
      <c r="J490" s="67"/>
      <c r="K490" s="53"/>
    </row>
    <row r="491" spans="1:11" x14ac:dyDescent="0.3">
      <c r="A491" s="132">
        <v>78</v>
      </c>
      <c r="B491" s="41" t="s">
        <v>914</v>
      </c>
      <c r="C491" s="41" t="s">
        <v>1938</v>
      </c>
      <c r="D491" s="41" t="s">
        <v>915</v>
      </c>
      <c r="E491" s="17">
        <v>500000</v>
      </c>
      <c r="F491" s="17">
        <v>500000</v>
      </c>
      <c r="G491" s="17">
        <v>500000</v>
      </c>
      <c r="H491" s="17">
        <v>500000</v>
      </c>
      <c r="I491" s="19" t="s">
        <v>916</v>
      </c>
      <c r="J491" s="41" t="s">
        <v>918</v>
      </c>
      <c r="K491" s="19" t="s">
        <v>100</v>
      </c>
    </row>
    <row r="492" spans="1:11" x14ac:dyDescent="0.3">
      <c r="A492" s="35"/>
      <c r="B492" s="41" t="s">
        <v>434</v>
      </c>
      <c r="C492" s="41" t="s">
        <v>1939</v>
      </c>
      <c r="D492" s="41"/>
      <c r="E492" s="89"/>
      <c r="F492" s="89"/>
      <c r="G492" s="89"/>
      <c r="H492" s="19"/>
      <c r="I492" s="19" t="s">
        <v>917</v>
      </c>
      <c r="J492" s="41" t="s">
        <v>919</v>
      </c>
      <c r="K492" s="41"/>
    </row>
    <row r="493" spans="1:11" x14ac:dyDescent="0.3">
      <c r="A493" s="35"/>
      <c r="B493" s="41"/>
      <c r="C493" s="41" t="s">
        <v>1940</v>
      </c>
      <c r="D493" s="41"/>
      <c r="E493" s="91"/>
      <c r="F493" s="91"/>
      <c r="G493" s="91"/>
      <c r="H493" s="19"/>
      <c r="I493" s="19"/>
      <c r="J493" s="41" t="s">
        <v>1944</v>
      </c>
      <c r="K493" s="41"/>
    </row>
    <row r="494" spans="1:11" x14ac:dyDescent="0.3">
      <c r="A494" s="35"/>
      <c r="B494" s="41"/>
      <c r="C494" s="41" t="s">
        <v>1941</v>
      </c>
      <c r="D494" s="41"/>
      <c r="E494" s="91"/>
      <c r="F494" s="91"/>
      <c r="G494" s="91"/>
      <c r="H494" s="19"/>
      <c r="I494" s="19"/>
      <c r="J494" s="41" t="s">
        <v>1945</v>
      </c>
      <c r="K494" s="41"/>
    </row>
    <row r="495" spans="1:11" x14ac:dyDescent="0.3">
      <c r="A495" s="35"/>
      <c r="B495" s="41"/>
      <c r="C495" s="41" t="s">
        <v>1942</v>
      </c>
      <c r="D495" s="41"/>
      <c r="E495" s="89"/>
      <c r="F495" s="89"/>
      <c r="G495" s="89"/>
      <c r="H495" s="19"/>
      <c r="I495" s="19"/>
      <c r="J495" s="41" t="s">
        <v>920</v>
      </c>
      <c r="K495" s="41"/>
    </row>
    <row r="496" spans="1:11" x14ac:dyDescent="0.3">
      <c r="A496" s="35"/>
      <c r="B496" s="41"/>
      <c r="C496" s="41" t="s">
        <v>1943</v>
      </c>
      <c r="D496" s="41"/>
      <c r="E496" s="17"/>
      <c r="F496" s="17"/>
      <c r="G496" s="17"/>
      <c r="H496" s="19"/>
      <c r="I496" s="19"/>
      <c r="J496" s="41" t="s">
        <v>921</v>
      </c>
      <c r="K496" s="41"/>
    </row>
    <row r="497" spans="1:11" x14ac:dyDescent="0.3">
      <c r="A497" s="35"/>
      <c r="B497" s="41"/>
      <c r="C497" s="41" t="s">
        <v>729</v>
      </c>
      <c r="D497" s="41"/>
      <c r="E497" s="17"/>
      <c r="F497" s="17"/>
      <c r="G497" s="17"/>
      <c r="H497" s="17"/>
      <c r="I497" s="53"/>
      <c r="J497" s="41"/>
      <c r="K497" s="19"/>
    </row>
    <row r="498" spans="1:11" x14ac:dyDescent="0.3">
      <c r="A498" s="35"/>
      <c r="B498" s="41"/>
      <c r="C498" s="41"/>
      <c r="D498" s="41"/>
      <c r="E498" s="89"/>
      <c r="F498" s="89"/>
      <c r="G498" s="89"/>
      <c r="H498" s="41"/>
      <c r="I498" s="19"/>
      <c r="J498" s="41"/>
      <c r="K498" s="19"/>
    </row>
    <row r="499" spans="1:11" x14ac:dyDescent="0.3">
      <c r="A499" s="35">
        <v>79</v>
      </c>
      <c r="B499" s="41" t="s">
        <v>922</v>
      </c>
      <c r="C499" s="41" t="s">
        <v>1946</v>
      </c>
      <c r="D499" s="41" t="s">
        <v>1262</v>
      </c>
      <c r="E499" s="17">
        <v>650000</v>
      </c>
      <c r="F499" s="17">
        <v>650000</v>
      </c>
      <c r="G499" s="17">
        <v>650000</v>
      </c>
      <c r="H499" s="17">
        <v>650000</v>
      </c>
      <c r="I499" s="17" t="s">
        <v>616</v>
      </c>
      <c r="J499" s="41" t="s">
        <v>913</v>
      </c>
      <c r="K499" s="19" t="s">
        <v>100</v>
      </c>
    </row>
    <row r="500" spans="1:11" x14ac:dyDescent="0.3">
      <c r="A500" s="35"/>
      <c r="B500" s="41" t="s">
        <v>923</v>
      </c>
      <c r="C500" s="41" t="s">
        <v>1947</v>
      </c>
      <c r="D500" s="41" t="s">
        <v>153</v>
      </c>
      <c r="E500" s="91"/>
      <c r="F500" s="91"/>
      <c r="G500" s="91"/>
      <c r="H500" s="41"/>
      <c r="I500" s="19" t="s">
        <v>879</v>
      </c>
      <c r="J500" s="41" t="s">
        <v>16</v>
      </c>
      <c r="K500" s="41"/>
    </row>
    <row r="501" spans="1:11" x14ac:dyDescent="0.3">
      <c r="A501" s="35"/>
      <c r="B501" s="41"/>
      <c r="C501" s="41" t="s">
        <v>1948</v>
      </c>
      <c r="D501" s="41"/>
      <c r="E501" s="17"/>
      <c r="F501" s="17"/>
      <c r="G501" s="17"/>
      <c r="H501" s="17"/>
      <c r="I501" s="17"/>
      <c r="J501" s="41"/>
      <c r="K501" s="19"/>
    </row>
    <row r="502" spans="1:11" x14ac:dyDescent="0.3">
      <c r="A502" s="35"/>
      <c r="B502" s="41"/>
      <c r="C502" s="41" t="s">
        <v>1949</v>
      </c>
      <c r="D502" s="41"/>
      <c r="E502" s="89"/>
      <c r="F502" s="89"/>
      <c r="G502" s="89"/>
      <c r="H502" s="41"/>
      <c r="I502" s="19"/>
      <c r="J502" s="41"/>
      <c r="K502" s="19"/>
    </row>
    <row r="503" spans="1:11" x14ac:dyDescent="0.3">
      <c r="A503" s="132"/>
      <c r="B503" s="41"/>
      <c r="C503" s="41" t="s">
        <v>924</v>
      </c>
      <c r="D503" s="41"/>
      <c r="E503" s="89"/>
      <c r="F503" s="89"/>
      <c r="G503" s="89"/>
      <c r="H503" s="41"/>
      <c r="I503" s="41"/>
      <c r="J503" s="41"/>
      <c r="K503" s="19"/>
    </row>
    <row r="504" spans="1:11" x14ac:dyDescent="0.3">
      <c r="A504" s="35"/>
      <c r="B504" s="41"/>
      <c r="C504" s="41"/>
      <c r="D504" s="41"/>
      <c r="E504" s="107"/>
      <c r="F504" s="107"/>
      <c r="G504" s="107"/>
      <c r="H504" s="124"/>
      <c r="I504" s="19"/>
      <c r="J504" s="16"/>
      <c r="K504" s="19"/>
    </row>
    <row r="505" spans="1:11" x14ac:dyDescent="0.3">
      <c r="A505" s="35">
        <v>80</v>
      </c>
      <c r="B505" s="41" t="s">
        <v>1170</v>
      </c>
      <c r="C505" s="41" t="s">
        <v>1965</v>
      </c>
      <c r="D505" s="41" t="s">
        <v>1171</v>
      </c>
      <c r="E505" s="17">
        <v>400000</v>
      </c>
      <c r="F505" s="17">
        <v>400000</v>
      </c>
      <c r="G505" s="17">
        <v>400000</v>
      </c>
      <c r="H505" s="17">
        <v>400000</v>
      </c>
      <c r="I505" s="17" t="s">
        <v>597</v>
      </c>
      <c r="J505" s="41" t="s">
        <v>1173</v>
      </c>
      <c r="K505" s="19" t="s">
        <v>100</v>
      </c>
    </row>
    <row r="506" spans="1:11" x14ac:dyDescent="0.3">
      <c r="A506" s="35"/>
      <c r="B506" s="41"/>
      <c r="C506" s="41" t="s">
        <v>1966</v>
      </c>
      <c r="D506" s="41" t="s">
        <v>1172</v>
      </c>
      <c r="E506" s="17"/>
      <c r="F506" s="17"/>
      <c r="G506" s="17"/>
      <c r="H506" s="17"/>
      <c r="I506" s="19" t="s">
        <v>1153</v>
      </c>
      <c r="J506" s="41" t="s">
        <v>1174</v>
      </c>
      <c r="K506" s="19"/>
    </row>
    <row r="507" spans="1:11" x14ac:dyDescent="0.3">
      <c r="A507" s="132"/>
      <c r="B507" s="41"/>
      <c r="C507" s="41" t="s">
        <v>1967</v>
      </c>
      <c r="D507" s="41"/>
      <c r="E507" s="89"/>
      <c r="F507" s="89"/>
      <c r="G507" s="89"/>
      <c r="H507" s="17"/>
      <c r="I507" s="19" t="s">
        <v>1154</v>
      </c>
      <c r="J507" s="41"/>
      <c r="K507" s="19"/>
    </row>
    <row r="508" spans="1:11" x14ac:dyDescent="0.3">
      <c r="A508" s="35"/>
      <c r="B508" s="41"/>
      <c r="C508" s="41" t="s">
        <v>1633</v>
      </c>
      <c r="D508" s="41"/>
      <c r="E508" s="107"/>
      <c r="F508" s="107"/>
      <c r="G508" s="107"/>
      <c r="H508" s="17"/>
      <c r="I508" s="19"/>
      <c r="J508" s="41"/>
      <c r="K508" s="19"/>
    </row>
    <row r="509" spans="1:11" x14ac:dyDescent="0.3">
      <c r="A509" s="140"/>
      <c r="B509" s="42"/>
      <c r="C509" s="42"/>
      <c r="D509" s="42"/>
      <c r="E509" s="155"/>
      <c r="F509" s="155"/>
      <c r="G509" s="155"/>
      <c r="H509" s="46"/>
      <c r="I509" s="20"/>
      <c r="J509" s="42"/>
      <c r="K509" s="20"/>
    </row>
    <row r="510" spans="1:11" s="4" customFormat="1" x14ac:dyDescent="0.3">
      <c r="A510" s="133"/>
      <c r="B510" s="27"/>
      <c r="C510" s="27"/>
      <c r="D510" s="27"/>
      <c r="E510" s="43"/>
      <c r="F510" s="43"/>
      <c r="G510" s="43"/>
      <c r="H510" s="43"/>
      <c r="I510" s="38"/>
      <c r="J510" s="27"/>
      <c r="K510" s="38"/>
    </row>
    <row r="511" spans="1:11" s="4" customFormat="1" x14ac:dyDescent="0.3">
      <c r="A511" s="133"/>
      <c r="B511" s="27"/>
      <c r="C511" s="27"/>
      <c r="D511" s="27"/>
      <c r="E511" s="43"/>
      <c r="F511" s="43"/>
      <c r="G511" s="43"/>
      <c r="H511" s="43"/>
      <c r="I511" s="38"/>
      <c r="J511" s="27"/>
      <c r="K511" s="38"/>
    </row>
    <row r="512" spans="1:11" x14ac:dyDescent="0.3">
      <c r="A512" s="35">
        <v>81</v>
      </c>
      <c r="B512" s="41" t="s">
        <v>1190</v>
      </c>
      <c r="C512" s="41" t="s">
        <v>1187</v>
      </c>
      <c r="D512" s="41" t="s">
        <v>1186</v>
      </c>
      <c r="E512" s="17">
        <v>1200000</v>
      </c>
      <c r="F512" s="17">
        <v>1200000</v>
      </c>
      <c r="G512" s="17">
        <v>1200000</v>
      </c>
      <c r="H512" s="17">
        <v>1200000</v>
      </c>
      <c r="I512" s="17" t="s">
        <v>616</v>
      </c>
      <c r="J512" s="41" t="s">
        <v>1189</v>
      </c>
      <c r="K512" s="19" t="s">
        <v>100</v>
      </c>
    </row>
    <row r="513" spans="1:11" x14ac:dyDescent="0.3">
      <c r="A513" s="35"/>
      <c r="B513" s="41" t="s">
        <v>179</v>
      </c>
      <c r="C513" s="41" t="s">
        <v>1188</v>
      </c>
      <c r="D513" s="41" t="s">
        <v>580</v>
      </c>
      <c r="E513" s="17"/>
      <c r="F513" s="17"/>
      <c r="G513" s="17"/>
      <c r="H513" s="41"/>
      <c r="I513" s="19" t="s">
        <v>731</v>
      </c>
      <c r="J513" s="41" t="s">
        <v>725</v>
      </c>
      <c r="K513" s="19"/>
    </row>
    <row r="514" spans="1:11" x14ac:dyDescent="0.3">
      <c r="A514" s="35"/>
      <c r="B514" s="41"/>
      <c r="C514" s="41"/>
      <c r="D514" s="41"/>
      <c r="E514" s="69"/>
      <c r="F514" s="69"/>
      <c r="G514" s="69"/>
      <c r="H514" s="41"/>
      <c r="I514" s="41"/>
      <c r="J514" s="41"/>
      <c r="K514" s="41"/>
    </row>
    <row r="515" spans="1:11" x14ac:dyDescent="0.3">
      <c r="A515" s="132">
        <v>82</v>
      </c>
      <c r="B515" s="81" t="s">
        <v>1265</v>
      </c>
      <c r="C515" s="81" t="s">
        <v>1266</v>
      </c>
      <c r="D515" s="81" t="s">
        <v>1267</v>
      </c>
      <c r="E515" s="83">
        <v>300000</v>
      </c>
      <c r="F515" s="83">
        <v>300000</v>
      </c>
      <c r="G515" s="83">
        <v>300000</v>
      </c>
      <c r="H515" s="83">
        <v>300000</v>
      </c>
      <c r="I515" s="84" t="s">
        <v>1268</v>
      </c>
      <c r="J515" s="85" t="s">
        <v>1269</v>
      </c>
      <c r="K515" s="82" t="s">
        <v>100</v>
      </c>
    </row>
    <row r="516" spans="1:11" x14ac:dyDescent="0.3">
      <c r="A516" s="35"/>
      <c r="B516" s="81" t="s">
        <v>1270</v>
      </c>
      <c r="C516" s="81" t="s">
        <v>1271</v>
      </c>
      <c r="D516" s="81" t="s">
        <v>1272</v>
      </c>
      <c r="E516" s="89"/>
      <c r="F516" s="89"/>
      <c r="G516" s="89"/>
      <c r="H516" s="81"/>
      <c r="I516" s="82" t="s">
        <v>1273</v>
      </c>
      <c r="J516" s="81" t="s">
        <v>1274</v>
      </c>
      <c r="K516" s="81"/>
    </row>
    <row r="517" spans="1:11" x14ac:dyDescent="0.3">
      <c r="A517" s="35"/>
      <c r="B517" s="81" t="s">
        <v>1271</v>
      </c>
      <c r="C517" s="81"/>
      <c r="D517" s="81" t="s">
        <v>1275</v>
      </c>
      <c r="E517" s="91"/>
      <c r="F517" s="91"/>
      <c r="G517" s="91"/>
      <c r="H517" s="81"/>
      <c r="I517" s="82" t="s">
        <v>1276</v>
      </c>
      <c r="J517" s="81" t="s">
        <v>1277</v>
      </c>
      <c r="K517" s="81"/>
    </row>
    <row r="518" spans="1:11" x14ac:dyDescent="0.3">
      <c r="A518" s="35"/>
      <c r="B518" s="81"/>
      <c r="C518" s="81"/>
      <c r="D518" s="81" t="s">
        <v>1263</v>
      </c>
      <c r="E518" s="91"/>
      <c r="F518" s="91"/>
      <c r="G518" s="91"/>
      <c r="H518" s="81"/>
      <c r="I518" s="82" t="s">
        <v>563</v>
      </c>
      <c r="J518" s="81" t="s">
        <v>1278</v>
      </c>
      <c r="K518" s="81"/>
    </row>
    <row r="519" spans="1:11" x14ac:dyDescent="0.3">
      <c r="A519" s="35"/>
      <c r="B519" s="81"/>
      <c r="C519" s="81"/>
      <c r="D519" s="81"/>
      <c r="E519" s="17"/>
      <c r="F519" s="17"/>
      <c r="G519" s="17"/>
      <c r="H519" s="81"/>
      <c r="I519" s="82" t="s">
        <v>1263</v>
      </c>
      <c r="J519" s="81" t="s">
        <v>1279</v>
      </c>
      <c r="K519" s="81"/>
    </row>
    <row r="520" spans="1:11" x14ac:dyDescent="0.3">
      <c r="A520" s="35"/>
      <c r="B520" s="41"/>
      <c r="C520" s="41"/>
      <c r="D520" s="41"/>
      <c r="E520" s="17"/>
      <c r="F520" s="17"/>
      <c r="G520" s="17"/>
      <c r="H520" s="41"/>
      <c r="I520" s="19"/>
      <c r="J520" s="80"/>
      <c r="K520" s="80"/>
    </row>
    <row r="521" spans="1:11" x14ac:dyDescent="0.3">
      <c r="A521" s="35">
        <v>83</v>
      </c>
      <c r="B521" s="81" t="s">
        <v>1280</v>
      </c>
      <c r="C521" s="81" t="s">
        <v>1281</v>
      </c>
      <c r="D521" s="81" t="s">
        <v>1282</v>
      </c>
      <c r="E521" s="40">
        <v>1000000</v>
      </c>
      <c r="F521" s="40">
        <v>1000000</v>
      </c>
      <c r="G521" s="40">
        <v>1000000</v>
      </c>
      <c r="H521" s="40">
        <v>1000000</v>
      </c>
      <c r="I521" s="82" t="s">
        <v>1283</v>
      </c>
      <c r="J521" s="81" t="s">
        <v>1284</v>
      </c>
      <c r="K521" s="82" t="s">
        <v>100</v>
      </c>
    </row>
    <row r="522" spans="1:11" x14ac:dyDescent="0.3">
      <c r="A522" s="35"/>
      <c r="B522" s="41" t="s">
        <v>1285</v>
      </c>
      <c r="C522" s="41" t="s">
        <v>1286</v>
      </c>
      <c r="D522" s="41" t="s">
        <v>1287</v>
      </c>
      <c r="E522" s="89"/>
      <c r="F522" s="89"/>
      <c r="G522" s="89"/>
      <c r="H522" s="41"/>
      <c r="I522" s="53" t="s">
        <v>1285</v>
      </c>
      <c r="J522" s="41" t="s">
        <v>1288</v>
      </c>
      <c r="K522" s="41"/>
    </row>
    <row r="523" spans="1:11" x14ac:dyDescent="0.3">
      <c r="A523" s="35"/>
      <c r="B523" s="41"/>
      <c r="C523" s="41" t="s">
        <v>1289</v>
      </c>
      <c r="D523" s="41" t="s">
        <v>1290</v>
      </c>
      <c r="E523" s="17"/>
      <c r="F523" s="17"/>
      <c r="G523" s="17"/>
      <c r="H523" s="41"/>
      <c r="I523" s="53" t="s">
        <v>1287</v>
      </c>
      <c r="J523" s="41" t="s">
        <v>1291</v>
      </c>
      <c r="K523" s="41"/>
    </row>
    <row r="524" spans="1:11" x14ac:dyDescent="0.3">
      <c r="A524" s="35"/>
      <c r="B524" s="41"/>
      <c r="C524" s="41" t="s">
        <v>1292</v>
      </c>
      <c r="D524" s="41"/>
      <c r="E524" s="91"/>
      <c r="F524" s="91"/>
      <c r="G524" s="91"/>
      <c r="H524" s="41"/>
      <c r="I524" s="53"/>
      <c r="J524" s="41" t="s">
        <v>1293</v>
      </c>
      <c r="K524" s="41"/>
    </row>
    <row r="525" spans="1:11" x14ac:dyDescent="0.3">
      <c r="A525" s="35"/>
      <c r="B525" s="41"/>
      <c r="C525" s="41" t="s">
        <v>1294</v>
      </c>
      <c r="D525" s="41"/>
      <c r="E525" s="17"/>
      <c r="F525" s="17"/>
      <c r="G525" s="17"/>
      <c r="H525" s="17"/>
      <c r="I525" s="17"/>
      <c r="J525" s="41"/>
      <c r="K525" s="19"/>
    </row>
    <row r="526" spans="1:11" x14ac:dyDescent="0.3">
      <c r="A526" s="140"/>
      <c r="B526" s="42"/>
      <c r="C526" s="42"/>
      <c r="D526" s="42"/>
      <c r="E526" s="141"/>
      <c r="F526" s="141"/>
      <c r="G526" s="141"/>
      <c r="H526" s="42"/>
      <c r="I526" s="20"/>
      <c r="J526" s="42"/>
      <c r="K526" s="20"/>
    </row>
    <row r="527" spans="1:11" s="4" customFormat="1" x14ac:dyDescent="0.3">
      <c r="A527" s="133"/>
      <c r="B527" s="27"/>
      <c r="C527" s="27"/>
      <c r="D527" s="27"/>
      <c r="E527" s="128"/>
      <c r="F527" s="128"/>
      <c r="G527" s="128"/>
      <c r="H527" s="27"/>
      <c r="I527" s="38"/>
      <c r="J527" s="27"/>
      <c r="K527" s="38"/>
    </row>
    <row r="528" spans="1:11" s="4" customFormat="1" x14ac:dyDescent="0.3">
      <c r="A528" s="133"/>
      <c r="B528" s="27"/>
      <c r="C528" s="27"/>
      <c r="D528" s="27"/>
      <c r="E528" s="128"/>
      <c r="F528" s="128"/>
      <c r="G528" s="128"/>
      <c r="H528" s="27"/>
      <c r="I528" s="38"/>
      <c r="J528" s="27"/>
      <c r="K528" s="38"/>
    </row>
    <row r="529" spans="1:11" s="4" customFormat="1" x14ac:dyDescent="0.3">
      <c r="A529" s="133"/>
      <c r="B529" s="27"/>
      <c r="C529" s="27"/>
      <c r="D529" s="27"/>
      <c r="E529" s="128"/>
      <c r="F529" s="128"/>
      <c r="G529" s="128"/>
      <c r="H529" s="27"/>
      <c r="I529" s="38"/>
      <c r="J529" s="27"/>
      <c r="K529" s="38"/>
    </row>
    <row r="530" spans="1:11" s="4" customFormat="1" x14ac:dyDescent="0.3">
      <c r="A530" s="133"/>
      <c r="B530" s="27"/>
      <c r="C530" s="27"/>
      <c r="D530" s="27"/>
      <c r="E530" s="128"/>
      <c r="F530" s="128"/>
      <c r="G530" s="128"/>
      <c r="H530" s="27"/>
      <c r="I530" s="38"/>
      <c r="J530" s="27"/>
      <c r="K530" s="38"/>
    </row>
    <row r="531" spans="1:11" s="4" customFormat="1" x14ac:dyDescent="0.3">
      <c r="A531" s="133"/>
      <c r="B531" s="27"/>
      <c r="C531" s="27"/>
      <c r="D531" s="27"/>
      <c r="E531" s="128"/>
      <c r="F531" s="128"/>
      <c r="G531" s="128"/>
      <c r="H531" s="27"/>
      <c r="I531" s="38"/>
      <c r="J531" s="27"/>
      <c r="K531" s="38"/>
    </row>
    <row r="532" spans="1:11" s="4" customFormat="1" x14ac:dyDescent="0.3">
      <c r="A532" s="133"/>
      <c r="B532" s="27"/>
      <c r="C532" s="27"/>
      <c r="D532" s="27"/>
      <c r="E532" s="128"/>
      <c r="F532" s="128"/>
      <c r="G532" s="128"/>
      <c r="H532" s="27"/>
      <c r="I532" s="38"/>
      <c r="J532" s="27"/>
      <c r="K532" s="38"/>
    </row>
    <row r="533" spans="1:11" s="4" customFormat="1" x14ac:dyDescent="0.3">
      <c r="A533" s="133"/>
      <c r="B533" s="27"/>
      <c r="C533" s="27"/>
      <c r="D533" s="27"/>
      <c r="E533" s="128"/>
      <c r="F533" s="128"/>
      <c r="G533" s="128"/>
      <c r="H533" s="27"/>
      <c r="I533" s="38"/>
      <c r="J533" s="27"/>
      <c r="K533" s="38"/>
    </row>
    <row r="534" spans="1:11" s="4" customFormat="1" x14ac:dyDescent="0.3">
      <c r="A534" s="133"/>
      <c r="B534" s="27"/>
      <c r="C534" s="27"/>
      <c r="D534" s="27"/>
      <c r="E534" s="128"/>
      <c r="F534" s="128"/>
      <c r="G534" s="128"/>
      <c r="H534" s="27"/>
      <c r="I534" s="38"/>
      <c r="J534" s="27"/>
      <c r="K534" s="38"/>
    </row>
    <row r="535" spans="1:11" s="4" customFormat="1" x14ac:dyDescent="0.3">
      <c r="A535" s="133"/>
      <c r="B535" s="27"/>
      <c r="C535" s="27"/>
      <c r="D535" s="27"/>
      <c r="E535" s="128"/>
      <c r="F535" s="128"/>
      <c r="G535" s="128"/>
      <c r="H535" s="27"/>
      <c r="I535" s="38"/>
      <c r="J535" s="27"/>
      <c r="K535" s="38"/>
    </row>
    <row r="536" spans="1:11" s="4" customFormat="1" x14ac:dyDescent="0.3">
      <c r="A536" s="133"/>
      <c r="B536" s="27"/>
      <c r="C536" s="27"/>
      <c r="D536" s="27"/>
      <c r="E536" s="128"/>
      <c r="F536" s="128"/>
      <c r="G536" s="128"/>
      <c r="H536" s="27"/>
      <c r="I536" s="38"/>
      <c r="J536" s="27"/>
      <c r="K536" s="38"/>
    </row>
    <row r="537" spans="1:11" s="4" customFormat="1" x14ac:dyDescent="0.3">
      <c r="A537" s="133"/>
      <c r="B537" s="27"/>
      <c r="C537" s="27"/>
      <c r="D537" s="27"/>
      <c r="E537" s="128"/>
      <c r="F537" s="128"/>
      <c r="G537" s="128"/>
      <c r="H537" s="27"/>
      <c r="I537" s="38"/>
      <c r="J537" s="27"/>
      <c r="K537" s="38"/>
    </row>
    <row r="538" spans="1:11" s="4" customFormat="1" x14ac:dyDescent="0.3">
      <c r="A538" s="133"/>
      <c r="B538" s="27"/>
      <c r="C538" s="27"/>
      <c r="D538" s="27"/>
      <c r="E538" s="128"/>
      <c r="F538" s="128"/>
      <c r="G538" s="128"/>
      <c r="H538" s="27"/>
      <c r="I538" s="38"/>
      <c r="J538" s="27"/>
      <c r="K538" s="38"/>
    </row>
    <row r="539" spans="1:11" x14ac:dyDescent="0.3">
      <c r="A539" s="132">
        <v>84</v>
      </c>
      <c r="B539" s="41" t="s">
        <v>1995</v>
      </c>
      <c r="C539" s="41" t="s">
        <v>1997</v>
      </c>
      <c r="D539" s="41" t="s">
        <v>2008</v>
      </c>
      <c r="E539" s="40">
        <v>300000</v>
      </c>
      <c r="F539" s="40">
        <v>300000</v>
      </c>
      <c r="G539" s="40">
        <v>300000</v>
      </c>
      <c r="H539" s="40">
        <v>300000</v>
      </c>
      <c r="I539" s="19" t="s">
        <v>2012</v>
      </c>
      <c r="J539" s="41" t="s">
        <v>2015</v>
      </c>
      <c r="K539" s="19" t="s">
        <v>154</v>
      </c>
    </row>
    <row r="540" spans="1:11" x14ac:dyDescent="0.3">
      <c r="A540" s="35"/>
      <c r="B540" s="41" t="s">
        <v>1996</v>
      </c>
      <c r="C540" s="41" t="s">
        <v>1998</v>
      </c>
      <c r="D540" s="41" t="s">
        <v>2009</v>
      </c>
      <c r="E540" s="107"/>
      <c r="F540" s="107"/>
      <c r="G540" s="107"/>
      <c r="H540" s="124"/>
      <c r="I540" s="19" t="s">
        <v>1194</v>
      </c>
      <c r="J540" s="16" t="s">
        <v>2016</v>
      </c>
      <c r="K540" s="19"/>
    </row>
    <row r="541" spans="1:11" x14ac:dyDescent="0.3">
      <c r="A541" s="35"/>
      <c r="B541" s="41"/>
      <c r="C541" s="41" t="s">
        <v>1999</v>
      </c>
      <c r="D541" s="41" t="s">
        <v>2010</v>
      </c>
      <c r="E541" s="17"/>
      <c r="F541" s="17"/>
      <c r="G541" s="17"/>
      <c r="H541" s="17"/>
      <c r="I541" s="17" t="s">
        <v>1020</v>
      </c>
      <c r="J541" s="41" t="s">
        <v>2017</v>
      </c>
      <c r="K541" s="19"/>
    </row>
    <row r="542" spans="1:11" x14ac:dyDescent="0.3">
      <c r="A542" s="35"/>
      <c r="B542" s="41"/>
      <c r="C542" s="41" t="s">
        <v>2000</v>
      </c>
      <c r="D542" s="41" t="s">
        <v>2011</v>
      </c>
      <c r="E542" s="17"/>
      <c r="F542" s="17"/>
      <c r="G542" s="17"/>
      <c r="H542" s="41"/>
      <c r="I542" s="19" t="s">
        <v>2013</v>
      </c>
      <c r="J542" s="41" t="s">
        <v>2018</v>
      </c>
      <c r="K542" s="41"/>
    </row>
    <row r="543" spans="1:11" x14ac:dyDescent="0.3">
      <c r="A543" s="132"/>
      <c r="B543" s="41"/>
      <c r="C543" s="41" t="s">
        <v>2001</v>
      </c>
      <c r="D543" s="41"/>
      <c r="E543" s="89"/>
      <c r="F543" s="89"/>
      <c r="G543" s="89"/>
      <c r="H543" s="19"/>
      <c r="I543" s="19" t="s">
        <v>2014</v>
      </c>
      <c r="J543" s="16" t="s">
        <v>2019</v>
      </c>
      <c r="K543" s="19"/>
    </row>
    <row r="544" spans="1:11" x14ac:dyDescent="0.3">
      <c r="A544" s="35"/>
      <c r="B544" s="41"/>
      <c r="C544" s="41" t="s">
        <v>2002</v>
      </c>
      <c r="D544" s="41"/>
      <c r="E544" s="107"/>
      <c r="F544" s="107"/>
      <c r="G544" s="107"/>
      <c r="H544" s="19"/>
      <c r="I544" s="19"/>
      <c r="J544" s="16" t="s">
        <v>2020</v>
      </c>
      <c r="K544" s="19"/>
    </row>
    <row r="545" spans="1:11" x14ac:dyDescent="0.3">
      <c r="A545" s="35"/>
      <c r="B545" s="41"/>
      <c r="C545" s="41" t="s">
        <v>2003</v>
      </c>
      <c r="D545" s="41"/>
      <c r="E545" s="75"/>
      <c r="F545" s="75"/>
      <c r="G545" s="75"/>
      <c r="H545" s="75"/>
      <c r="I545" s="17"/>
      <c r="J545" s="41" t="s">
        <v>2021</v>
      </c>
      <c r="K545" s="19"/>
    </row>
    <row r="546" spans="1:11" x14ac:dyDescent="0.3">
      <c r="A546" s="35"/>
      <c r="B546" s="41"/>
      <c r="C546" s="41" t="s">
        <v>2004</v>
      </c>
      <c r="D546" s="41"/>
      <c r="E546" s="91"/>
      <c r="F546" s="91"/>
      <c r="G546" s="91"/>
      <c r="H546" s="41"/>
      <c r="I546" s="41"/>
      <c r="J546" s="41" t="s">
        <v>2022</v>
      </c>
      <c r="K546" s="19"/>
    </row>
    <row r="547" spans="1:11" x14ac:dyDescent="0.3">
      <c r="A547" s="35"/>
      <c r="B547" s="41"/>
      <c r="C547" s="41" t="s">
        <v>2005</v>
      </c>
      <c r="D547" s="41"/>
      <c r="E547" s="17"/>
      <c r="F547" s="17"/>
      <c r="G547" s="17"/>
      <c r="H547" s="41"/>
      <c r="I547" s="41"/>
      <c r="J547" s="41" t="s">
        <v>2023</v>
      </c>
      <c r="K547" s="41"/>
    </row>
    <row r="548" spans="1:11" x14ac:dyDescent="0.3">
      <c r="A548" s="35"/>
      <c r="B548" s="41"/>
      <c r="C548" s="41" t="s">
        <v>2006</v>
      </c>
      <c r="D548" s="41"/>
      <c r="E548" s="69"/>
      <c r="F548" s="69"/>
      <c r="G548" s="69"/>
      <c r="H548" s="41"/>
      <c r="I548" s="41"/>
      <c r="J548" s="41" t="s">
        <v>2024</v>
      </c>
      <c r="K548" s="41"/>
    </row>
    <row r="549" spans="1:11" x14ac:dyDescent="0.3">
      <c r="A549" s="35"/>
      <c r="B549" s="41"/>
      <c r="C549" s="41" t="s">
        <v>2007</v>
      </c>
      <c r="D549" s="41"/>
      <c r="E549" s="69"/>
      <c r="F549" s="69"/>
      <c r="G549" s="69"/>
      <c r="H549" s="41"/>
      <c r="I549" s="41"/>
      <c r="J549" s="41" t="s">
        <v>2025</v>
      </c>
      <c r="K549" s="41"/>
    </row>
    <row r="550" spans="1:11" x14ac:dyDescent="0.3">
      <c r="A550" s="35"/>
      <c r="B550" s="41"/>
      <c r="C550" s="41"/>
      <c r="D550" s="41"/>
      <c r="E550" s="69"/>
      <c r="F550" s="69"/>
      <c r="G550" s="69"/>
      <c r="H550" s="41"/>
      <c r="I550" s="41"/>
      <c r="J550" s="41" t="s">
        <v>2026</v>
      </c>
      <c r="K550" s="41"/>
    </row>
    <row r="551" spans="1:11" x14ac:dyDescent="0.3">
      <c r="A551" s="35"/>
      <c r="B551" s="41"/>
      <c r="C551" s="41"/>
      <c r="D551" s="41"/>
      <c r="E551" s="69"/>
      <c r="F551" s="69"/>
      <c r="G551" s="69"/>
      <c r="H551" s="41"/>
      <c r="I551" s="67"/>
      <c r="J551" s="41"/>
      <c r="K551" s="41"/>
    </row>
    <row r="552" spans="1:11" x14ac:dyDescent="0.3">
      <c r="A552" s="132">
        <v>85</v>
      </c>
      <c r="B552" s="81" t="s">
        <v>2050</v>
      </c>
      <c r="C552" s="81" t="s">
        <v>2052</v>
      </c>
      <c r="D552" s="81" t="s">
        <v>2054</v>
      </c>
      <c r="E552" s="17">
        <v>50000</v>
      </c>
      <c r="F552" s="17">
        <v>50000</v>
      </c>
      <c r="G552" s="17">
        <v>50000</v>
      </c>
      <c r="H552" s="17">
        <v>50000</v>
      </c>
      <c r="I552" s="84" t="s">
        <v>2055</v>
      </c>
      <c r="J552" s="85" t="s">
        <v>2059</v>
      </c>
      <c r="K552" s="82" t="s">
        <v>163</v>
      </c>
    </row>
    <row r="553" spans="1:11" x14ac:dyDescent="0.3">
      <c r="A553" s="35"/>
      <c r="B553" s="81" t="s">
        <v>2051</v>
      </c>
      <c r="C553" s="81" t="s">
        <v>2053</v>
      </c>
      <c r="D553" s="81"/>
      <c r="E553" s="89"/>
      <c r="F553" s="89"/>
      <c r="G553" s="89"/>
      <c r="H553" s="81"/>
      <c r="I553" s="82" t="s">
        <v>2056</v>
      </c>
      <c r="J553" s="81"/>
      <c r="K553" s="81"/>
    </row>
    <row r="554" spans="1:11" x14ac:dyDescent="0.3">
      <c r="A554" s="35"/>
      <c r="B554" s="81"/>
      <c r="C554" s="81"/>
      <c r="D554" s="81"/>
      <c r="E554" s="91"/>
      <c r="F554" s="91"/>
      <c r="G554" s="91"/>
      <c r="H554" s="81"/>
      <c r="I554" s="82" t="s">
        <v>2057</v>
      </c>
      <c r="J554" s="81"/>
      <c r="K554" s="81"/>
    </row>
    <row r="555" spans="1:11" x14ac:dyDescent="0.3">
      <c r="A555" s="35"/>
      <c r="B555" s="81"/>
      <c r="C555" s="81"/>
      <c r="D555" s="81"/>
      <c r="E555" s="91"/>
      <c r="F555" s="91"/>
      <c r="G555" s="91"/>
      <c r="H555" s="81"/>
      <c r="I555" s="82" t="s">
        <v>2058</v>
      </c>
      <c r="J555" s="81"/>
      <c r="K555" s="81"/>
    </row>
    <row r="556" spans="1:11" x14ac:dyDescent="0.3">
      <c r="A556" s="35"/>
      <c r="B556" s="81"/>
      <c r="C556" s="81"/>
      <c r="D556" s="81"/>
      <c r="E556" s="91"/>
      <c r="F556" s="91"/>
      <c r="G556" s="91"/>
      <c r="H556" s="81"/>
      <c r="I556" s="84"/>
      <c r="J556" s="81"/>
      <c r="K556" s="81"/>
    </row>
    <row r="557" spans="1:11" x14ac:dyDescent="0.3">
      <c r="A557" s="35">
        <v>86</v>
      </c>
      <c r="B557" s="81" t="s">
        <v>2129</v>
      </c>
      <c r="C557" s="81" t="s">
        <v>2102</v>
      </c>
      <c r="D557" s="81" t="s">
        <v>2096</v>
      </c>
      <c r="E557" s="91" t="s">
        <v>439</v>
      </c>
      <c r="F557" s="91">
        <v>15000000</v>
      </c>
      <c r="G557" s="91" t="s">
        <v>439</v>
      </c>
      <c r="H557" s="82" t="s">
        <v>439</v>
      </c>
      <c r="I557" s="84" t="s">
        <v>1977</v>
      </c>
      <c r="J557" s="81" t="s">
        <v>2098</v>
      </c>
      <c r="K557" s="82" t="s">
        <v>154</v>
      </c>
    </row>
    <row r="558" spans="1:11" x14ac:dyDescent="0.3">
      <c r="A558" s="35"/>
      <c r="B558" s="81" t="s">
        <v>2130</v>
      </c>
      <c r="C558" s="81" t="s">
        <v>2103</v>
      </c>
      <c r="D558" s="81" t="s">
        <v>153</v>
      </c>
      <c r="E558" s="91"/>
      <c r="F558" s="91"/>
      <c r="G558" s="91"/>
      <c r="H558" s="81"/>
      <c r="I558" s="84" t="s">
        <v>2097</v>
      </c>
      <c r="J558" s="81" t="s">
        <v>2099</v>
      </c>
      <c r="K558" s="81"/>
    </row>
    <row r="559" spans="1:11" x14ac:dyDescent="0.3">
      <c r="A559" s="35"/>
      <c r="B559" s="81" t="s">
        <v>153</v>
      </c>
      <c r="C559" s="81" t="s">
        <v>2104</v>
      </c>
      <c r="D559" s="81"/>
      <c r="E559" s="91"/>
      <c r="F559" s="91"/>
      <c r="G559" s="91"/>
      <c r="H559" s="81"/>
      <c r="I559" s="84"/>
      <c r="J559" s="81" t="s">
        <v>2100</v>
      </c>
      <c r="K559" s="81"/>
    </row>
    <row r="560" spans="1:11" x14ac:dyDescent="0.3">
      <c r="A560" s="35"/>
      <c r="B560" s="81"/>
      <c r="C560" s="81" t="s">
        <v>2105</v>
      </c>
      <c r="D560" s="81"/>
      <c r="E560" s="91"/>
      <c r="F560" s="91"/>
      <c r="G560" s="91"/>
      <c r="H560" s="81"/>
      <c r="I560" s="84"/>
      <c r="J560" s="81" t="s">
        <v>2101</v>
      </c>
      <c r="K560" s="81"/>
    </row>
    <row r="561" spans="1:11" x14ac:dyDescent="0.3">
      <c r="A561" s="33"/>
      <c r="B561" s="81"/>
      <c r="C561" s="81" t="s">
        <v>2106</v>
      </c>
      <c r="D561" s="81"/>
      <c r="E561" s="91"/>
      <c r="F561" s="91"/>
      <c r="G561" s="91"/>
      <c r="H561" s="81"/>
      <c r="I561" s="84"/>
      <c r="J561" s="81"/>
      <c r="K561" s="81"/>
    </row>
    <row r="562" spans="1:11" x14ac:dyDescent="0.3">
      <c r="A562" s="140"/>
      <c r="B562" s="42"/>
      <c r="C562" s="42"/>
      <c r="D562" s="42"/>
      <c r="E562" s="148"/>
      <c r="F562" s="148"/>
      <c r="G562" s="148"/>
      <c r="H562" s="42"/>
      <c r="I562" s="54"/>
      <c r="J562" s="42"/>
      <c r="K562" s="42"/>
    </row>
    <row r="566" spans="1:11" x14ac:dyDescent="0.3">
      <c r="A566" s="132">
        <v>87</v>
      </c>
      <c r="B566" s="41" t="s">
        <v>2119</v>
      </c>
      <c r="C566" s="41" t="s">
        <v>2111</v>
      </c>
      <c r="D566" s="41" t="s">
        <v>2107</v>
      </c>
      <c r="E566" s="158">
        <v>5000000</v>
      </c>
      <c r="F566" s="158">
        <v>5000000</v>
      </c>
      <c r="G566" s="158">
        <v>5000000</v>
      </c>
      <c r="H566" s="158">
        <v>5000000</v>
      </c>
      <c r="I566" s="17" t="s">
        <v>565</v>
      </c>
      <c r="J566" s="41" t="s">
        <v>2114</v>
      </c>
      <c r="K566" s="19" t="s">
        <v>2117</v>
      </c>
    </row>
    <row r="567" spans="1:11" x14ac:dyDescent="0.3">
      <c r="A567" s="35"/>
      <c r="B567" s="41" t="s">
        <v>2120</v>
      </c>
      <c r="C567" s="41" t="s">
        <v>2112</v>
      </c>
      <c r="D567" s="41" t="s">
        <v>2108</v>
      </c>
      <c r="E567" s="107"/>
      <c r="F567" s="107"/>
      <c r="G567" s="107"/>
      <c r="H567" s="124"/>
      <c r="I567" s="19"/>
      <c r="J567" s="16" t="s">
        <v>2115</v>
      </c>
      <c r="K567" s="19" t="s">
        <v>2118</v>
      </c>
    </row>
    <row r="568" spans="1:11" x14ac:dyDescent="0.3">
      <c r="A568" s="35"/>
      <c r="B568" s="41" t="s">
        <v>2121</v>
      </c>
      <c r="C568" s="41" t="s">
        <v>2113</v>
      </c>
      <c r="D568" s="41"/>
      <c r="E568" s="17"/>
      <c r="F568" s="17"/>
      <c r="G568" s="17"/>
      <c r="H568" s="17"/>
      <c r="I568" s="17"/>
      <c r="J568" s="41" t="s">
        <v>2116</v>
      </c>
      <c r="K568" s="19"/>
    </row>
    <row r="569" spans="1:11" x14ac:dyDescent="0.3">
      <c r="A569" s="35"/>
      <c r="B569" s="41"/>
      <c r="C569" s="41"/>
      <c r="D569" s="41"/>
      <c r="E569" s="17"/>
      <c r="F569" s="17"/>
      <c r="G569" s="17"/>
      <c r="H569" s="41"/>
      <c r="I569" s="19"/>
      <c r="J569" s="41"/>
      <c r="K569" s="41"/>
    </row>
    <row r="570" spans="1:11" x14ac:dyDescent="0.3">
      <c r="A570" s="132">
        <v>88</v>
      </c>
      <c r="B570" s="41" t="s">
        <v>2119</v>
      </c>
      <c r="C570" s="41" t="s">
        <v>2111</v>
      </c>
      <c r="D570" s="41" t="s">
        <v>2109</v>
      </c>
      <c r="E570" s="158">
        <v>5000000</v>
      </c>
      <c r="F570" s="158">
        <v>5000000</v>
      </c>
      <c r="G570" s="158">
        <v>5000000</v>
      </c>
      <c r="H570" s="158">
        <v>5000000</v>
      </c>
      <c r="I570" s="17" t="s">
        <v>565</v>
      </c>
      <c r="J570" s="41" t="s">
        <v>2114</v>
      </c>
      <c r="K570" s="19" t="s">
        <v>2117</v>
      </c>
    </row>
    <row r="571" spans="1:11" x14ac:dyDescent="0.3">
      <c r="A571" s="35"/>
      <c r="B571" s="41" t="s">
        <v>2120</v>
      </c>
      <c r="C571" s="41" t="s">
        <v>2112</v>
      </c>
      <c r="D571" s="41" t="s">
        <v>2108</v>
      </c>
      <c r="E571" s="107"/>
      <c r="F571" s="107"/>
      <c r="G571" s="107"/>
      <c r="H571" s="19"/>
      <c r="I571" s="19"/>
      <c r="J571" s="16" t="s">
        <v>2115</v>
      </c>
      <c r="K571" s="19" t="s">
        <v>2118</v>
      </c>
    </row>
    <row r="572" spans="1:11" x14ac:dyDescent="0.3">
      <c r="A572" s="35"/>
      <c r="B572" s="41" t="s">
        <v>2122</v>
      </c>
      <c r="C572" s="41" t="s">
        <v>2113</v>
      </c>
      <c r="D572" s="41"/>
      <c r="E572" s="17"/>
      <c r="F572" s="75"/>
      <c r="G572" s="75"/>
      <c r="H572" s="75"/>
      <c r="I572" s="17"/>
      <c r="J572" s="41" t="s">
        <v>2116</v>
      </c>
      <c r="K572" s="19"/>
    </row>
    <row r="573" spans="1:11" x14ac:dyDescent="0.3">
      <c r="A573" s="35"/>
      <c r="B573" s="41"/>
      <c r="C573" s="41"/>
      <c r="D573" s="41"/>
      <c r="E573" s="91"/>
      <c r="F573" s="91"/>
      <c r="G573" s="91"/>
      <c r="H573" s="41"/>
      <c r="I573" s="41"/>
      <c r="J573" s="41"/>
      <c r="K573" s="19"/>
    </row>
    <row r="574" spans="1:11" x14ac:dyDescent="0.3">
      <c r="A574" s="35"/>
      <c r="B574" s="41"/>
      <c r="C574" s="41"/>
      <c r="D574" s="41"/>
      <c r="E574" s="91"/>
      <c r="F574" s="91"/>
      <c r="G574" s="91"/>
      <c r="H574" s="41"/>
      <c r="I574" s="53"/>
      <c r="J574" s="41"/>
      <c r="K574" s="41"/>
    </row>
    <row r="575" spans="1:11" x14ac:dyDescent="0.3">
      <c r="A575" s="105" t="s">
        <v>1395</v>
      </c>
      <c r="B575" s="106" t="s">
        <v>2110</v>
      </c>
      <c r="C575" s="106" t="s">
        <v>439</v>
      </c>
      <c r="D575" s="106" t="s">
        <v>439</v>
      </c>
      <c r="E575" s="113">
        <f>SUM(E11:E570)</f>
        <v>46396800</v>
      </c>
      <c r="F575" s="113">
        <f>SUM(F11:F570)</f>
        <v>45403000</v>
      </c>
      <c r="G575" s="113">
        <f>SUM(G11:G570)</f>
        <v>30481500</v>
      </c>
      <c r="H575" s="113">
        <f>SUM(H11:H570)</f>
        <v>40424600</v>
      </c>
      <c r="I575" s="106" t="s">
        <v>439</v>
      </c>
      <c r="J575" s="106" t="s">
        <v>439</v>
      </c>
      <c r="K575" s="106" t="s">
        <v>439</v>
      </c>
    </row>
  </sheetData>
  <mergeCells count="4">
    <mergeCell ref="A4:A5"/>
    <mergeCell ref="B4:B5"/>
    <mergeCell ref="C4:C5"/>
    <mergeCell ref="E4:H4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69"/>
  <sheetViews>
    <sheetView topLeftCell="A36" zoomScale="120" zoomScaleNormal="120" workbookViewId="0">
      <selection activeCell="F42" sqref="F42"/>
    </sheetView>
  </sheetViews>
  <sheetFormatPr defaultRowHeight="18.75" x14ac:dyDescent="0.3"/>
  <cols>
    <col min="1" max="1" width="4" style="3" customWidth="1"/>
    <col min="2" max="2" width="20" style="3" customWidth="1"/>
    <col min="3" max="3" width="21.42578125" style="3" customWidth="1"/>
    <col min="4" max="4" width="20.5703125" style="3" customWidth="1"/>
    <col min="5" max="5" width="10.7109375" style="3" customWidth="1"/>
    <col min="6" max="6" width="11" style="3" customWidth="1"/>
    <col min="7" max="7" width="10.85546875" style="3" customWidth="1"/>
    <col min="8" max="8" width="10.7109375" style="3" customWidth="1"/>
    <col min="9" max="9" width="12" style="3" customWidth="1"/>
    <col min="10" max="10" width="21.140625" style="3" customWidth="1"/>
    <col min="11" max="11" width="10.5703125" style="3" customWidth="1"/>
    <col min="12" max="16384" width="9.140625" style="3"/>
  </cols>
  <sheetData>
    <row r="1" spans="1:11" x14ac:dyDescent="0.3">
      <c r="A1" s="165" t="s">
        <v>1529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x14ac:dyDescent="0.3">
      <c r="A2" s="101" t="s">
        <v>1393</v>
      </c>
      <c r="B2" s="101"/>
      <c r="C2" s="101"/>
      <c r="D2" s="101"/>
      <c r="E2" s="1"/>
      <c r="F2" s="1"/>
      <c r="G2" s="1"/>
      <c r="H2" s="1"/>
      <c r="I2" s="1"/>
      <c r="J2" s="99"/>
      <c r="K2" s="1"/>
    </row>
    <row r="3" spans="1:11" ht="23.1" customHeight="1" x14ac:dyDescent="0.3">
      <c r="A3" s="101" t="s">
        <v>2073</v>
      </c>
      <c r="B3" s="101"/>
      <c r="C3" s="7"/>
      <c r="D3" s="7"/>
      <c r="E3" s="7"/>
      <c r="F3" s="7"/>
      <c r="G3" s="7"/>
      <c r="H3" s="7"/>
      <c r="I3" s="7"/>
      <c r="J3" s="7"/>
      <c r="K3" s="7"/>
    </row>
    <row r="4" spans="1:11" s="2" customFormat="1" ht="23.1" customHeight="1" x14ac:dyDescent="0.3">
      <c r="A4" s="101" t="s">
        <v>1961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8.25" customHeight="1" x14ac:dyDescent="0.3">
      <c r="A5" s="101"/>
      <c r="B5" s="101"/>
      <c r="C5" s="7"/>
      <c r="D5" s="7"/>
      <c r="E5" s="7"/>
      <c r="F5" s="7"/>
      <c r="G5" s="7"/>
      <c r="H5" s="7"/>
      <c r="I5" s="7"/>
      <c r="J5" s="7"/>
      <c r="K5" s="7"/>
    </row>
    <row r="6" spans="1:11" s="4" customFormat="1" ht="23.1" customHeight="1" x14ac:dyDescent="0.3">
      <c r="A6" s="160" t="s">
        <v>90</v>
      </c>
      <c r="B6" s="160" t="s">
        <v>91</v>
      </c>
      <c r="C6" s="160" t="s">
        <v>92</v>
      </c>
      <c r="D6" s="8" t="s">
        <v>93</v>
      </c>
      <c r="E6" s="162" t="s">
        <v>1449</v>
      </c>
      <c r="F6" s="163"/>
      <c r="G6" s="163"/>
      <c r="H6" s="164"/>
      <c r="I6" s="24" t="s">
        <v>535</v>
      </c>
      <c r="J6" s="9" t="s">
        <v>95</v>
      </c>
      <c r="K6" s="10" t="s">
        <v>97</v>
      </c>
    </row>
    <row r="7" spans="1:11" s="4" customFormat="1" ht="23.1" customHeight="1" x14ac:dyDescent="0.3">
      <c r="A7" s="161"/>
      <c r="B7" s="161"/>
      <c r="C7" s="161"/>
      <c r="D7" s="11" t="s">
        <v>94</v>
      </c>
      <c r="E7" s="98">
        <v>2561</v>
      </c>
      <c r="F7" s="98">
        <v>2562</v>
      </c>
      <c r="G7" s="98">
        <v>2563</v>
      </c>
      <c r="H7" s="12">
        <v>2564</v>
      </c>
      <c r="I7" s="12" t="s">
        <v>536</v>
      </c>
      <c r="J7" s="11" t="s">
        <v>96</v>
      </c>
      <c r="K7" s="13" t="s">
        <v>98</v>
      </c>
    </row>
    <row r="8" spans="1:11" s="4" customFormat="1" ht="23.1" customHeight="1" x14ac:dyDescent="0.3">
      <c r="A8" s="33">
        <v>1</v>
      </c>
      <c r="B8" s="41" t="s">
        <v>928</v>
      </c>
      <c r="C8" s="41" t="s">
        <v>1950</v>
      </c>
      <c r="D8" s="41" t="s">
        <v>752</v>
      </c>
      <c r="E8" s="75">
        <v>11000000</v>
      </c>
      <c r="F8" s="75">
        <v>11000000</v>
      </c>
      <c r="G8" s="75">
        <v>11000000</v>
      </c>
      <c r="H8" s="75">
        <v>11000000</v>
      </c>
      <c r="I8" s="17" t="s">
        <v>912</v>
      </c>
      <c r="J8" s="41" t="s">
        <v>930</v>
      </c>
      <c r="K8" s="19" t="s">
        <v>100</v>
      </c>
    </row>
    <row r="9" spans="1:11" s="4" customFormat="1" ht="23.1" customHeight="1" x14ac:dyDescent="0.3">
      <c r="A9" s="33"/>
      <c r="B9" s="41" t="s">
        <v>752</v>
      </c>
      <c r="C9" s="41" t="s">
        <v>1951</v>
      </c>
      <c r="D9" s="41"/>
      <c r="E9" s="91"/>
      <c r="F9" s="91"/>
      <c r="G9" s="91"/>
      <c r="H9" s="41"/>
      <c r="I9" s="41" t="s">
        <v>929</v>
      </c>
      <c r="J9" s="41" t="s">
        <v>931</v>
      </c>
      <c r="K9" s="19" t="s">
        <v>163</v>
      </c>
    </row>
    <row r="10" spans="1:11" s="4" customFormat="1" ht="23.1" customHeight="1" x14ac:dyDescent="0.3">
      <c r="A10" s="33"/>
      <c r="B10" s="41"/>
      <c r="C10" s="41" t="s">
        <v>1952</v>
      </c>
      <c r="D10" s="41"/>
      <c r="E10" s="17"/>
      <c r="F10" s="17"/>
      <c r="G10" s="17"/>
      <c r="H10" s="41"/>
      <c r="I10" s="41"/>
      <c r="J10" s="41" t="s">
        <v>932</v>
      </c>
      <c r="K10" s="41"/>
    </row>
    <row r="11" spans="1:11" s="4" customFormat="1" ht="23.1" customHeight="1" x14ac:dyDescent="0.3">
      <c r="A11" s="33"/>
      <c r="B11" s="41"/>
      <c r="C11" s="41" t="s">
        <v>1953</v>
      </c>
      <c r="D11" s="41"/>
      <c r="E11" s="69"/>
      <c r="F11" s="69"/>
      <c r="G11" s="69"/>
      <c r="H11" s="41"/>
      <c r="I11" s="41"/>
      <c r="J11" s="41" t="s">
        <v>933</v>
      </c>
      <c r="K11" s="41"/>
    </row>
    <row r="12" spans="1:11" s="4" customFormat="1" ht="23.1" customHeight="1" x14ac:dyDescent="0.3">
      <c r="A12" s="33"/>
      <c r="B12" s="41"/>
      <c r="C12" s="41"/>
      <c r="D12" s="41"/>
      <c r="E12" s="69"/>
      <c r="F12" s="69"/>
      <c r="G12" s="69"/>
      <c r="H12" s="41"/>
      <c r="I12" s="41"/>
      <c r="J12" s="41" t="s">
        <v>148</v>
      </c>
      <c r="K12" s="41"/>
    </row>
    <row r="13" spans="1:11" s="4" customFormat="1" ht="23.1" customHeight="1" x14ac:dyDescent="0.3">
      <c r="A13" s="33"/>
      <c r="B13" s="41"/>
      <c r="C13" s="41"/>
      <c r="D13" s="41"/>
      <c r="E13" s="69"/>
      <c r="F13" s="69"/>
      <c r="G13" s="69"/>
      <c r="H13" s="19"/>
      <c r="I13" s="19"/>
      <c r="J13" s="41"/>
      <c r="K13" s="41"/>
    </row>
    <row r="14" spans="1:11" s="4" customFormat="1" ht="23.1" customHeight="1" x14ac:dyDescent="0.3">
      <c r="A14" s="132">
        <v>2</v>
      </c>
      <c r="B14" s="41" t="s">
        <v>934</v>
      </c>
      <c r="C14" s="41" t="s">
        <v>1954</v>
      </c>
      <c r="D14" s="41" t="s">
        <v>936</v>
      </c>
      <c r="E14" s="17">
        <v>5000000</v>
      </c>
      <c r="F14" s="17">
        <v>5000000</v>
      </c>
      <c r="G14" s="17">
        <v>5000000</v>
      </c>
      <c r="H14" s="17">
        <v>5000000</v>
      </c>
      <c r="I14" s="17" t="s">
        <v>616</v>
      </c>
      <c r="J14" s="41" t="s">
        <v>938</v>
      </c>
      <c r="K14" s="19" t="s">
        <v>100</v>
      </c>
    </row>
    <row r="15" spans="1:11" s="4" customFormat="1" ht="23.1" customHeight="1" x14ac:dyDescent="0.3">
      <c r="A15" s="35"/>
      <c r="B15" s="41" t="s">
        <v>935</v>
      </c>
      <c r="C15" s="41" t="s">
        <v>1955</v>
      </c>
      <c r="D15" s="41" t="s">
        <v>937</v>
      </c>
      <c r="E15" s="89"/>
      <c r="F15" s="89"/>
      <c r="G15" s="89"/>
      <c r="H15" s="41"/>
      <c r="I15" s="19" t="s">
        <v>879</v>
      </c>
      <c r="J15" s="41" t="s">
        <v>939</v>
      </c>
      <c r="K15" s="19" t="s">
        <v>163</v>
      </c>
    </row>
    <row r="16" spans="1:11" s="4" customFormat="1" ht="23.1" customHeight="1" x14ac:dyDescent="0.3">
      <c r="A16" s="35"/>
      <c r="B16" s="41" t="s">
        <v>153</v>
      </c>
      <c r="C16" s="41" t="s">
        <v>156</v>
      </c>
      <c r="D16" s="41"/>
      <c r="E16" s="91"/>
      <c r="F16" s="91"/>
      <c r="G16" s="91"/>
      <c r="H16" s="41"/>
      <c r="I16" s="41"/>
      <c r="J16" s="41" t="s">
        <v>940</v>
      </c>
      <c r="K16" s="41"/>
    </row>
    <row r="17" spans="1:11" s="4" customFormat="1" ht="23.1" customHeight="1" x14ac:dyDescent="0.3">
      <c r="A17" s="35"/>
      <c r="B17" s="41"/>
      <c r="C17" s="41"/>
      <c r="D17" s="41"/>
      <c r="E17" s="91"/>
      <c r="F17" s="91"/>
      <c r="G17" s="91"/>
      <c r="H17" s="41"/>
      <c r="I17" s="41"/>
      <c r="J17" s="41"/>
      <c r="K17" s="41"/>
    </row>
    <row r="18" spans="1:11" s="4" customFormat="1" ht="23.1" customHeight="1" x14ac:dyDescent="0.3">
      <c r="A18" s="35">
        <v>3</v>
      </c>
      <c r="B18" s="41" t="s">
        <v>941</v>
      </c>
      <c r="C18" s="41" t="s">
        <v>1956</v>
      </c>
      <c r="D18" s="41" t="s">
        <v>943</v>
      </c>
      <c r="E18" s="17">
        <v>5000000</v>
      </c>
      <c r="F18" s="17">
        <v>5000000</v>
      </c>
      <c r="G18" s="17">
        <v>5000000</v>
      </c>
      <c r="H18" s="17">
        <v>5000000</v>
      </c>
      <c r="I18" s="19" t="s">
        <v>616</v>
      </c>
      <c r="J18" s="41" t="s">
        <v>1959</v>
      </c>
      <c r="K18" s="19" t="s">
        <v>100</v>
      </c>
    </row>
    <row r="19" spans="1:11" s="4" customFormat="1" ht="23.1" customHeight="1" x14ac:dyDescent="0.3">
      <c r="A19" s="35"/>
      <c r="B19" s="41" t="s">
        <v>942</v>
      </c>
      <c r="C19" s="41" t="s">
        <v>1957</v>
      </c>
      <c r="D19" s="41"/>
      <c r="E19" s="17"/>
      <c r="F19" s="17"/>
      <c r="G19" s="17"/>
      <c r="H19" s="41"/>
      <c r="I19" s="19" t="s">
        <v>731</v>
      </c>
      <c r="J19" s="41" t="s">
        <v>1960</v>
      </c>
      <c r="K19" s="19" t="s">
        <v>163</v>
      </c>
    </row>
    <row r="20" spans="1:11" s="4" customFormat="1" ht="23.1" customHeight="1" x14ac:dyDescent="0.3">
      <c r="A20" s="35"/>
      <c r="B20" s="41" t="s">
        <v>153</v>
      </c>
      <c r="C20" s="41" t="s">
        <v>1958</v>
      </c>
      <c r="D20" s="41"/>
      <c r="E20" s="17"/>
      <c r="F20" s="17"/>
      <c r="G20" s="17"/>
      <c r="H20" s="17"/>
      <c r="I20" s="53"/>
      <c r="J20" s="41"/>
      <c r="K20" s="19"/>
    </row>
    <row r="21" spans="1:11" s="4" customFormat="1" ht="23.1" customHeight="1" x14ac:dyDescent="0.3">
      <c r="A21" s="109"/>
      <c r="B21" s="42"/>
      <c r="C21" s="42"/>
      <c r="D21" s="42"/>
      <c r="E21" s="76"/>
      <c r="F21" s="76"/>
      <c r="G21" s="76"/>
      <c r="H21" s="42"/>
      <c r="I21" s="20"/>
      <c r="J21" s="42"/>
      <c r="K21" s="20"/>
    </row>
    <row r="27" spans="1:11" x14ac:dyDescent="0.3">
      <c r="A27" s="33">
        <v>4</v>
      </c>
      <c r="B27" s="41" t="s">
        <v>944</v>
      </c>
      <c r="C27" s="41" t="s">
        <v>946</v>
      </c>
      <c r="D27" s="41" t="s">
        <v>948</v>
      </c>
      <c r="E27" s="17">
        <v>200000</v>
      </c>
      <c r="F27" s="17">
        <v>200000</v>
      </c>
      <c r="G27" s="17">
        <v>200000</v>
      </c>
      <c r="H27" s="17">
        <v>200000</v>
      </c>
      <c r="I27" s="17" t="s">
        <v>616</v>
      </c>
      <c r="J27" s="41" t="s">
        <v>949</v>
      </c>
      <c r="K27" s="19" t="s">
        <v>100</v>
      </c>
    </row>
    <row r="28" spans="1:11" x14ac:dyDescent="0.3">
      <c r="A28" s="123"/>
      <c r="B28" s="41" t="s">
        <v>945</v>
      </c>
      <c r="C28" s="41" t="s">
        <v>947</v>
      </c>
      <c r="D28" s="41" t="s">
        <v>1964</v>
      </c>
      <c r="E28" s="107"/>
      <c r="F28" s="107"/>
      <c r="G28" s="107"/>
      <c r="H28" s="41"/>
      <c r="I28" s="19" t="s">
        <v>731</v>
      </c>
      <c r="J28" s="41" t="s">
        <v>950</v>
      </c>
      <c r="K28" s="19" t="s">
        <v>163</v>
      </c>
    </row>
    <row r="29" spans="1:11" x14ac:dyDescent="0.3">
      <c r="A29" s="123"/>
      <c r="B29" s="41" t="s">
        <v>153</v>
      </c>
      <c r="C29" s="41"/>
      <c r="D29" s="41" t="s">
        <v>156</v>
      </c>
      <c r="E29" s="107"/>
      <c r="F29" s="107"/>
      <c r="G29" s="107"/>
      <c r="H29" s="41"/>
      <c r="I29" s="41"/>
      <c r="J29" s="41" t="s">
        <v>951</v>
      </c>
      <c r="K29" s="41"/>
    </row>
    <row r="30" spans="1:11" x14ac:dyDescent="0.3">
      <c r="A30" s="123"/>
      <c r="B30" s="41"/>
      <c r="C30" s="41"/>
      <c r="D30" s="41"/>
      <c r="E30" s="107"/>
      <c r="F30" s="107"/>
      <c r="G30" s="107"/>
      <c r="H30" s="19"/>
      <c r="I30" s="19"/>
      <c r="J30" s="41"/>
      <c r="K30" s="41"/>
    </row>
    <row r="31" spans="1:11" x14ac:dyDescent="0.3">
      <c r="A31" s="35">
        <v>5</v>
      </c>
      <c r="B31" s="81" t="s">
        <v>1297</v>
      </c>
      <c r="C31" s="81" t="s">
        <v>1298</v>
      </c>
      <c r="D31" s="81" t="s">
        <v>1299</v>
      </c>
      <c r="E31" s="40">
        <v>120000</v>
      </c>
      <c r="F31" s="40">
        <v>120000</v>
      </c>
      <c r="G31" s="40">
        <v>120000</v>
      </c>
      <c r="H31" s="40">
        <v>120000</v>
      </c>
      <c r="I31" s="82" t="s">
        <v>1300</v>
      </c>
      <c r="J31" s="81" t="s">
        <v>1301</v>
      </c>
      <c r="K31" s="82" t="s">
        <v>163</v>
      </c>
    </row>
    <row r="32" spans="1:11" x14ac:dyDescent="0.3">
      <c r="A32" s="123"/>
      <c r="B32" s="41" t="s">
        <v>1302</v>
      </c>
      <c r="C32" s="41" t="s">
        <v>1302</v>
      </c>
      <c r="D32" s="41" t="s">
        <v>1968</v>
      </c>
      <c r="E32" s="107"/>
      <c r="F32" s="107"/>
      <c r="G32" s="107"/>
      <c r="H32" s="41"/>
      <c r="I32" s="53" t="s">
        <v>1303</v>
      </c>
      <c r="J32" s="41"/>
      <c r="K32" s="41"/>
    </row>
    <row r="33" spans="1:11" x14ac:dyDescent="0.3">
      <c r="A33" s="123"/>
      <c r="B33" s="41"/>
      <c r="C33" s="41" t="s">
        <v>1304</v>
      </c>
      <c r="D33" s="41" t="s">
        <v>1969</v>
      </c>
      <c r="E33" s="107"/>
      <c r="F33" s="107"/>
      <c r="G33" s="107"/>
      <c r="H33" s="41"/>
      <c r="I33" s="53" t="s">
        <v>1305</v>
      </c>
      <c r="J33" s="41"/>
      <c r="K33" s="41"/>
    </row>
    <row r="34" spans="1:11" x14ac:dyDescent="0.3">
      <c r="A34" s="123"/>
      <c r="B34" s="41"/>
      <c r="C34" s="41"/>
      <c r="D34" s="41"/>
      <c r="E34" s="107"/>
      <c r="F34" s="107"/>
      <c r="G34" s="107"/>
      <c r="H34" s="41"/>
      <c r="I34" s="53"/>
      <c r="J34" s="41"/>
      <c r="K34" s="41"/>
    </row>
    <row r="35" spans="1:11" x14ac:dyDescent="0.3">
      <c r="A35" s="35">
        <v>6</v>
      </c>
      <c r="B35" s="81" t="s">
        <v>1306</v>
      </c>
      <c r="C35" s="81" t="s">
        <v>1307</v>
      </c>
      <c r="D35" s="81" t="s">
        <v>1308</v>
      </c>
      <c r="E35" s="83">
        <v>300000</v>
      </c>
      <c r="F35" s="83">
        <v>300000</v>
      </c>
      <c r="G35" s="83">
        <v>300000</v>
      </c>
      <c r="H35" s="83">
        <v>300000</v>
      </c>
      <c r="I35" s="84" t="s">
        <v>1309</v>
      </c>
      <c r="J35" s="85" t="s">
        <v>1310</v>
      </c>
      <c r="K35" s="82" t="s">
        <v>163</v>
      </c>
    </row>
    <row r="36" spans="1:11" x14ac:dyDescent="0.3">
      <c r="A36" s="123"/>
      <c r="B36" s="81" t="s">
        <v>1311</v>
      </c>
      <c r="C36" s="81" t="s">
        <v>1312</v>
      </c>
      <c r="D36" s="81" t="s">
        <v>2060</v>
      </c>
      <c r="E36" s="107"/>
      <c r="F36" s="107"/>
      <c r="G36" s="107"/>
      <c r="H36" s="81"/>
      <c r="I36" s="82" t="s">
        <v>1313</v>
      </c>
      <c r="J36" s="81" t="s">
        <v>1314</v>
      </c>
      <c r="K36" s="81"/>
    </row>
    <row r="37" spans="1:11" x14ac:dyDescent="0.3">
      <c r="A37" s="35"/>
      <c r="B37" s="81" t="s">
        <v>1315</v>
      </c>
      <c r="C37" s="81"/>
      <c r="D37" s="81" t="s">
        <v>2061</v>
      </c>
      <c r="E37" s="17"/>
      <c r="F37" s="17"/>
      <c r="G37" s="17"/>
      <c r="H37" s="81"/>
      <c r="I37" s="82" t="s">
        <v>1316</v>
      </c>
      <c r="J37" s="81" t="s">
        <v>1295</v>
      </c>
      <c r="K37" s="81"/>
    </row>
    <row r="38" spans="1:11" x14ac:dyDescent="0.3">
      <c r="A38" s="123"/>
      <c r="B38" s="81" t="s">
        <v>153</v>
      </c>
      <c r="C38" s="81"/>
      <c r="D38" s="81"/>
      <c r="E38" s="107"/>
      <c r="F38" s="107"/>
      <c r="G38" s="107"/>
      <c r="H38" s="81"/>
      <c r="I38" s="82"/>
      <c r="J38" s="81" t="s">
        <v>1296</v>
      </c>
      <c r="K38" s="81"/>
    </row>
    <row r="39" spans="1:11" x14ac:dyDescent="0.3">
      <c r="A39" s="123"/>
      <c r="B39" s="41"/>
      <c r="C39" s="41"/>
      <c r="D39" s="41"/>
      <c r="E39" s="107"/>
      <c r="F39" s="107"/>
      <c r="G39" s="107"/>
      <c r="H39" s="19"/>
      <c r="I39" s="19"/>
      <c r="J39" s="41"/>
      <c r="K39" s="19"/>
    </row>
    <row r="40" spans="1:11" x14ac:dyDescent="0.3">
      <c r="A40" s="14">
        <v>7</v>
      </c>
      <c r="B40" s="41" t="s">
        <v>229</v>
      </c>
      <c r="C40" s="41" t="s">
        <v>1971</v>
      </c>
      <c r="D40" s="41" t="s">
        <v>1974</v>
      </c>
      <c r="E40" s="17">
        <v>200000</v>
      </c>
      <c r="F40" s="17">
        <v>200000</v>
      </c>
      <c r="G40" s="17">
        <v>200000</v>
      </c>
      <c r="H40" s="17">
        <v>200000</v>
      </c>
      <c r="I40" s="19" t="s">
        <v>1977</v>
      </c>
      <c r="J40" s="41" t="s">
        <v>1975</v>
      </c>
      <c r="K40" s="82" t="s">
        <v>163</v>
      </c>
    </row>
    <row r="41" spans="1:11" x14ac:dyDescent="0.3">
      <c r="A41" s="14"/>
      <c r="B41" s="41" t="s">
        <v>1970</v>
      </c>
      <c r="C41" s="26" t="s">
        <v>1972</v>
      </c>
      <c r="D41" s="41" t="s">
        <v>156</v>
      </c>
      <c r="E41" s="17"/>
      <c r="F41" s="69"/>
      <c r="G41" s="69"/>
      <c r="H41" s="19"/>
      <c r="I41" s="19" t="s">
        <v>1316</v>
      </c>
      <c r="J41" s="41" t="s">
        <v>2064</v>
      </c>
      <c r="K41" s="19"/>
    </row>
    <row r="42" spans="1:11" x14ac:dyDescent="0.3">
      <c r="A42" s="14"/>
      <c r="B42" s="41"/>
      <c r="C42" s="41" t="s">
        <v>1973</v>
      </c>
      <c r="D42" s="41"/>
      <c r="E42" s="17"/>
      <c r="F42" s="17"/>
      <c r="G42" s="17"/>
      <c r="H42" s="17"/>
      <c r="I42" s="17"/>
      <c r="J42" s="41" t="s">
        <v>1973</v>
      </c>
      <c r="K42" s="19"/>
    </row>
    <row r="43" spans="1:11" x14ac:dyDescent="0.3">
      <c r="A43" s="14"/>
      <c r="B43" s="41"/>
      <c r="C43" s="41"/>
      <c r="D43" s="41"/>
      <c r="E43" s="17"/>
      <c r="F43" s="69"/>
      <c r="G43" s="69"/>
      <c r="H43" s="19"/>
      <c r="I43" s="19"/>
      <c r="J43" s="41"/>
      <c r="K43" s="19"/>
    </row>
    <row r="44" spans="1:11" x14ac:dyDescent="0.3">
      <c r="A44" s="14">
        <v>8</v>
      </c>
      <c r="B44" s="41" t="s">
        <v>1978</v>
      </c>
      <c r="C44" s="41" t="s">
        <v>1980</v>
      </c>
      <c r="D44" s="41" t="s">
        <v>1983</v>
      </c>
      <c r="E44" s="17">
        <v>500000</v>
      </c>
      <c r="F44" s="17">
        <v>500000</v>
      </c>
      <c r="G44" s="17">
        <v>500000</v>
      </c>
      <c r="H44" s="17">
        <v>500000</v>
      </c>
      <c r="I44" s="19" t="s">
        <v>1984</v>
      </c>
      <c r="J44" s="41" t="s">
        <v>1982</v>
      </c>
      <c r="K44" s="82" t="s">
        <v>163</v>
      </c>
    </row>
    <row r="45" spans="1:11" x14ac:dyDescent="0.3">
      <c r="A45" s="14"/>
      <c r="B45" s="41" t="s">
        <v>1979</v>
      </c>
      <c r="C45" s="41" t="s">
        <v>1981</v>
      </c>
      <c r="D45" s="41"/>
      <c r="E45" s="17"/>
      <c r="F45" s="69"/>
      <c r="G45" s="69"/>
      <c r="H45" s="19"/>
      <c r="I45" s="19" t="s">
        <v>1985</v>
      </c>
      <c r="J45" s="41" t="s">
        <v>1976</v>
      </c>
      <c r="K45" s="19"/>
    </row>
    <row r="46" spans="1:11" x14ac:dyDescent="0.3">
      <c r="A46" s="14"/>
      <c r="B46" s="41" t="s">
        <v>83</v>
      </c>
      <c r="C46" s="41"/>
      <c r="D46" s="41"/>
      <c r="E46" s="17"/>
      <c r="F46" s="69"/>
      <c r="G46" s="69"/>
      <c r="H46" s="19"/>
      <c r="I46" s="19"/>
      <c r="J46" s="41"/>
      <c r="K46" s="19"/>
    </row>
    <row r="47" spans="1:11" x14ac:dyDescent="0.3">
      <c r="A47" s="14"/>
      <c r="B47" s="41"/>
      <c r="C47" s="41"/>
      <c r="D47" s="41"/>
      <c r="E47" s="17"/>
      <c r="F47" s="69"/>
      <c r="G47" s="69"/>
      <c r="H47" s="19"/>
      <c r="I47" s="19"/>
      <c r="J47" s="41"/>
      <c r="K47" s="19"/>
    </row>
    <row r="48" spans="1:11" x14ac:dyDescent="0.3">
      <c r="A48" s="22"/>
      <c r="B48" s="42"/>
      <c r="C48" s="110"/>
      <c r="D48" s="42"/>
      <c r="E48" s="20"/>
      <c r="F48" s="54"/>
      <c r="G48" s="54"/>
      <c r="H48" s="20"/>
      <c r="I48" s="20"/>
      <c r="J48" s="42"/>
      <c r="K48" s="42"/>
    </row>
    <row r="54" spans="1:11" x14ac:dyDescent="0.3">
      <c r="A54" s="33">
        <v>9</v>
      </c>
      <c r="B54" s="41" t="s">
        <v>1986</v>
      </c>
      <c r="C54" s="41" t="s">
        <v>1988</v>
      </c>
      <c r="D54" s="41" t="s">
        <v>1991</v>
      </c>
      <c r="E54" s="17">
        <v>1000000</v>
      </c>
      <c r="F54" s="17">
        <v>1000000</v>
      </c>
      <c r="G54" s="17">
        <v>1000000</v>
      </c>
      <c r="H54" s="17">
        <v>1000000</v>
      </c>
      <c r="I54" s="17" t="s">
        <v>1993</v>
      </c>
      <c r="J54" s="41" t="s">
        <v>1992</v>
      </c>
      <c r="K54" s="82" t="s">
        <v>163</v>
      </c>
    </row>
    <row r="55" spans="1:11" x14ac:dyDescent="0.3">
      <c r="A55" s="123"/>
      <c r="B55" s="41" t="s">
        <v>1987</v>
      </c>
      <c r="C55" s="41" t="s">
        <v>1989</v>
      </c>
      <c r="D55" s="41"/>
      <c r="E55" s="107"/>
      <c r="F55" s="107"/>
      <c r="G55" s="107"/>
      <c r="H55" s="41"/>
      <c r="I55" s="19" t="s">
        <v>1994</v>
      </c>
      <c r="J55" s="41"/>
      <c r="K55" s="19"/>
    </row>
    <row r="56" spans="1:11" x14ac:dyDescent="0.3">
      <c r="A56" s="123"/>
      <c r="B56" s="41" t="s">
        <v>153</v>
      </c>
      <c r="C56" s="41" t="s">
        <v>1990</v>
      </c>
      <c r="D56" s="41"/>
      <c r="E56" s="107"/>
      <c r="F56" s="107"/>
      <c r="G56" s="107"/>
      <c r="H56" s="41"/>
      <c r="I56" s="19" t="s">
        <v>557</v>
      </c>
      <c r="J56" s="41"/>
      <c r="K56" s="41"/>
    </row>
    <row r="57" spans="1:11" x14ac:dyDescent="0.3">
      <c r="A57" s="123"/>
      <c r="B57" s="41"/>
      <c r="C57" s="41" t="s">
        <v>548</v>
      </c>
      <c r="D57" s="41"/>
      <c r="E57" s="107"/>
      <c r="F57" s="107"/>
      <c r="G57" s="107"/>
      <c r="H57" s="19"/>
      <c r="I57" s="19"/>
      <c r="J57" s="41"/>
      <c r="K57" s="41"/>
    </row>
    <row r="58" spans="1:11" x14ac:dyDescent="0.3">
      <c r="A58" s="35"/>
      <c r="B58" s="81"/>
      <c r="C58" s="81"/>
      <c r="D58" s="81"/>
      <c r="E58" s="40"/>
      <c r="F58" s="40"/>
      <c r="G58" s="40"/>
      <c r="H58" s="40"/>
      <c r="I58" s="82"/>
      <c r="J58" s="81"/>
      <c r="K58" s="82"/>
    </row>
    <row r="59" spans="1:11" x14ac:dyDescent="0.3">
      <c r="A59" s="35">
        <v>10</v>
      </c>
      <c r="B59" s="41" t="s">
        <v>2027</v>
      </c>
      <c r="C59" s="41" t="s">
        <v>2029</v>
      </c>
      <c r="D59" s="41" t="s">
        <v>2032</v>
      </c>
      <c r="E59" s="17">
        <v>50000</v>
      </c>
      <c r="F59" s="17">
        <v>50000</v>
      </c>
      <c r="G59" s="17">
        <v>50000</v>
      </c>
      <c r="H59" s="17">
        <v>50000</v>
      </c>
      <c r="I59" s="53" t="s">
        <v>2034</v>
      </c>
      <c r="J59" s="41" t="s">
        <v>2036</v>
      </c>
      <c r="K59" s="82" t="s">
        <v>163</v>
      </c>
    </row>
    <row r="60" spans="1:11" x14ac:dyDescent="0.3">
      <c r="A60" s="123"/>
      <c r="B60" s="41" t="s">
        <v>2028</v>
      </c>
      <c r="C60" s="41" t="s">
        <v>2030</v>
      </c>
      <c r="D60" s="41" t="s">
        <v>2033</v>
      </c>
      <c r="E60" s="107"/>
      <c r="F60" s="107"/>
      <c r="G60" s="107"/>
      <c r="H60" s="41"/>
      <c r="I60" s="53" t="s">
        <v>2035</v>
      </c>
      <c r="J60" s="41" t="s">
        <v>2037</v>
      </c>
      <c r="K60" s="41"/>
    </row>
    <row r="61" spans="1:11" x14ac:dyDescent="0.3">
      <c r="A61" s="123"/>
      <c r="B61" s="41" t="s">
        <v>752</v>
      </c>
      <c r="C61" s="41" t="s">
        <v>2031</v>
      </c>
      <c r="D61" s="41" t="s">
        <v>752</v>
      </c>
      <c r="E61" s="107"/>
      <c r="F61" s="107"/>
      <c r="G61" s="107"/>
      <c r="H61" s="41"/>
      <c r="I61" s="53" t="s">
        <v>1263</v>
      </c>
      <c r="J61" s="41" t="s">
        <v>2038</v>
      </c>
      <c r="K61" s="41"/>
    </row>
    <row r="62" spans="1:11" x14ac:dyDescent="0.3">
      <c r="A62" s="35"/>
      <c r="B62" s="81"/>
      <c r="C62" s="81"/>
      <c r="D62" s="81"/>
      <c r="E62" s="83"/>
      <c r="F62" s="83"/>
      <c r="G62" s="83"/>
      <c r="H62" s="83"/>
      <c r="I62" s="84"/>
      <c r="J62" s="85"/>
      <c r="K62" s="82"/>
    </row>
    <row r="63" spans="1:11" x14ac:dyDescent="0.3">
      <c r="A63" s="33">
        <v>11</v>
      </c>
      <c r="B63" s="81" t="s">
        <v>2039</v>
      </c>
      <c r="C63" s="81" t="s">
        <v>2040</v>
      </c>
      <c r="D63" s="81" t="s">
        <v>2062</v>
      </c>
      <c r="E63" s="17">
        <v>50000</v>
      </c>
      <c r="F63" s="17">
        <v>50000</v>
      </c>
      <c r="G63" s="17">
        <v>50000</v>
      </c>
      <c r="H63" s="17">
        <v>50000</v>
      </c>
      <c r="I63" s="82" t="s">
        <v>2043</v>
      </c>
      <c r="J63" s="81" t="s">
        <v>2040</v>
      </c>
      <c r="K63" s="82" t="s">
        <v>163</v>
      </c>
    </row>
    <row r="64" spans="1:11" x14ac:dyDescent="0.3">
      <c r="A64" s="35"/>
      <c r="B64" s="81" t="s">
        <v>752</v>
      </c>
      <c r="C64" s="81" t="s">
        <v>2041</v>
      </c>
      <c r="D64" s="81" t="s">
        <v>2063</v>
      </c>
      <c r="E64" s="17"/>
      <c r="F64" s="17"/>
      <c r="G64" s="17"/>
      <c r="H64" s="81"/>
      <c r="I64" s="82" t="s">
        <v>2044</v>
      </c>
      <c r="J64" s="81" t="s">
        <v>2046</v>
      </c>
      <c r="K64" s="81"/>
    </row>
    <row r="65" spans="1:11" x14ac:dyDescent="0.3">
      <c r="A65" s="123"/>
      <c r="B65" s="81"/>
      <c r="C65" s="81" t="s">
        <v>2042</v>
      </c>
      <c r="D65" s="81"/>
      <c r="E65" s="107"/>
      <c r="F65" s="107"/>
      <c r="G65" s="107"/>
      <c r="H65" s="81"/>
      <c r="I65" s="82" t="s">
        <v>2045</v>
      </c>
      <c r="J65" s="81" t="s">
        <v>2047</v>
      </c>
      <c r="K65" s="81"/>
    </row>
    <row r="66" spans="1:11" x14ac:dyDescent="0.3">
      <c r="A66" s="123"/>
      <c r="B66" s="41"/>
      <c r="C66" s="41"/>
      <c r="D66" s="41"/>
      <c r="E66" s="107"/>
      <c r="F66" s="107"/>
      <c r="G66" s="107"/>
      <c r="H66" s="19"/>
      <c r="I66" s="19"/>
      <c r="J66" s="41" t="s">
        <v>2048</v>
      </c>
      <c r="K66" s="19"/>
    </row>
    <row r="67" spans="1:11" x14ac:dyDescent="0.3">
      <c r="A67" s="14"/>
      <c r="B67" s="41"/>
      <c r="C67" s="41"/>
      <c r="D67" s="41"/>
      <c r="E67" s="17"/>
      <c r="F67" s="17"/>
      <c r="G67" s="17"/>
      <c r="H67" s="17"/>
      <c r="I67" s="19"/>
      <c r="J67" s="41" t="s">
        <v>2049</v>
      </c>
      <c r="K67" s="82"/>
    </row>
    <row r="68" spans="1:11" x14ac:dyDescent="0.3">
      <c r="A68" s="14"/>
      <c r="B68" s="41"/>
      <c r="C68" s="26"/>
      <c r="D68" s="41"/>
      <c r="E68" s="17"/>
      <c r="F68" s="69"/>
      <c r="G68" s="69"/>
      <c r="H68" s="19"/>
      <c r="I68" s="19"/>
      <c r="J68" s="41"/>
      <c r="K68" s="19"/>
    </row>
    <row r="69" spans="1:11" x14ac:dyDescent="0.3">
      <c r="A69" s="105" t="s">
        <v>1395</v>
      </c>
      <c r="B69" s="106" t="s">
        <v>2074</v>
      </c>
      <c r="C69" s="106" t="s">
        <v>439</v>
      </c>
      <c r="D69" s="106" t="s">
        <v>439</v>
      </c>
      <c r="E69" s="104">
        <f>E8+E14+E18+E27+E31+E35+E40+E44+E54+E59+E63</f>
        <v>23420000</v>
      </c>
      <c r="F69" s="104">
        <f>F8+F14+F18+F27+F31+F35+F40+F44+F54+F59+F63</f>
        <v>23420000</v>
      </c>
      <c r="G69" s="104">
        <f>G8+G14+G18+G27+G31+G35+G40+G44+G54+G59+G63</f>
        <v>23420000</v>
      </c>
      <c r="H69" s="104">
        <f>H8+H14+H18+H27+H31+H35+H40+H44+H54+H59+H63</f>
        <v>23420000</v>
      </c>
      <c r="I69" s="106" t="s">
        <v>439</v>
      </c>
      <c r="J69" s="106" t="s">
        <v>439</v>
      </c>
      <c r="K69" s="106" t="s">
        <v>439</v>
      </c>
    </row>
  </sheetData>
  <mergeCells count="5">
    <mergeCell ref="A6:A7"/>
    <mergeCell ref="B6:B7"/>
    <mergeCell ref="C6:C7"/>
    <mergeCell ref="E6:H6"/>
    <mergeCell ref="A1:K1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51"/>
  <sheetViews>
    <sheetView topLeftCell="A25" zoomScale="120" zoomScaleNormal="120" workbookViewId="0">
      <selection activeCell="A51" sqref="A51:K51"/>
    </sheetView>
  </sheetViews>
  <sheetFormatPr defaultRowHeight="18.75" x14ac:dyDescent="0.3"/>
  <cols>
    <col min="1" max="1" width="4" style="3" customWidth="1"/>
    <col min="2" max="2" width="20" style="3" customWidth="1"/>
    <col min="3" max="3" width="25.140625" style="3" customWidth="1"/>
    <col min="4" max="4" width="21.42578125" style="3" customWidth="1"/>
    <col min="5" max="5" width="8.5703125" style="3" customWidth="1"/>
    <col min="6" max="6" width="8.85546875" style="3" customWidth="1"/>
    <col min="7" max="7" width="8.28515625" style="3" customWidth="1"/>
    <col min="8" max="8" width="8.85546875" style="3" customWidth="1"/>
    <col min="9" max="9" width="11.5703125" style="3" customWidth="1"/>
    <col min="10" max="10" width="23.140625" style="3" customWidth="1"/>
    <col min="11" max="11" width="10.5703125" style="3" customWidth="1"/>
    <col min="12" max="16384" width="9.140625" style="3"/>
  </cols>
  <sheetData>
    <row r="1" spans="1:11" ht="23.1" customHeight="1" x14ac:dyDescent="0.3">
      <c r="A1" s="101" t="s">
        <v>1430</v>
      </c>
      <c r="B1" s="101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3.1" customHeight="1" x14ac:dyDescent="0.3">
      <c r="A2" s="101" t="s">
        <v>1437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8.25" customHeight="1" x14ac:dyDescent="0.3">
      <c r="A3" s="101"/>
      <c r="B3" s="101"/>
      <c r="C3" s="7"/>
      <c r="D3" s="7"/>
      <c r="E3" s="7"/>
      <c r="F3" s="7"/>
      <c r="G3" s="7"/>
      <c r="H3" s="7"/>
      <c r="I3" s="7"/>
      <c r="J3" s="7"/>
      <c r="K3" s="7"/>
    </row>
    <row r="4" spans="1:11" s="4" customFormat="1" ht="23.1" customHeight="1" x14ac:dyDescent="0.3">
      <c r="A4" s="160" t="s">
        <v>90</v>
      </c>
      <c r="B4" s="160" t="s">
        <v>91</v>
      </c>
      <c r="C4" s="160" t="s">
        <v>92</v>
      </c>
      <c r="D4" s="8" t="s">
        <v>93</v>
      </c>
      <c r="E4" s="162" t="s">
        <v>1449</v>
      </c>
      <c r="F4" s="163"/>
      <c r="G4" s="163"/>
      <c r="H4" s="164"/>
      <c r="I4" s="24" t="s">
        <v>535</v>
      </c>
      <c r="J4" s="9" t="s">
        <v>95</v>
      </c>
      <c r="K4" s="10" t="s">
        <v>97</v>
      </c>
    </row>
    <row r="5" spans="1:11" s="4" customFormat="1" ht="23.1" customHeight="1" x14ac:dyDescent="0.3">
      <c r="A5" s="161"/>
      <c r="B5" s="161"/>
      <c r="C5" s="161"/>
      <c r="D5" s="11" t="s">
        <v>94</v>
      </c>
      <c r="E5" s="98">
        <v>2561</v>
      </c>
      <c r="F5" s="98">
        <v>2562</v>
      </c>
      <c r="G5" s="98">
        <v>2563</v>
      </c>
      <c r="H5" s="12">
        <v>2564</v>
      </c>
      <c r="I5" s="12" t="s">
        <v>536</v>
      </c>
      <c r="J5" s="11" t="s">
        <v>96</v>
      </c>
      <c r="K5" s="13" t="s">
        <v>98</v>
      </c>
    </row>
    <row r="6" spans="1:11" s="4" customFormat="1" ht="23.1" customHeight="1" x14ac:dyDescent="0.3">
      <c r="A6" s="33">
        <v>1</v>
      </c>
      <c r="B6" s="59" t="s">
        <v>157</v>
      </c>
      <c r="C6" s="59" t="s">
        <v>245</v>
      </c>
      <c r="D6" s="60" t="s">
        <v>803</v>
      </c>
      <c r="E6" s="17">
        <v>60000</v>
      </c>
      <c r="F6" s="17">
        <v>60000</v>
      </c>
      <c r="G6" s="17">
        <v>60000</v>
      </c>
      <c r="H6" s="17">
        <v>60000</v>
      </c>
      <c r="I6" s="17" t="s">
        <v>801</v>
      </c>
      <c r="J6" s="60" t="s">
        <v>247</v>
      </c>
      <c r="K6" s="61" t="s">
        <v>155</v>
      </c>
    </row>
    <row r="7" spans="1:11" s="4" customFormat="1" ht="23.1" customHeight="1" x14ac:dyDescent="0.3">
      <c r="A7" s="33"/>
      <c r="B7" s="41" t="s">
        <v>158</v>
      </c>
      <c r="C7" s="41" t="s">
        <v>240</v>
      </c>
      <c r="D7" s="66" t="s">
        <v>804</v>
      </c>
      <c r="E7" s="69"/>
      <c r="F7" s="69"/>
      <c r="G7" s="69"/>
      <c r="H7" s="19"/>
      <c r="I7" s="19" t="s">
        <v>802</v>
      </c>
      <c r="J7" s="41" t="s">
        <v>248</v>
      </c>
      <c r="K7" s="19" t="s">
        <v>82</v>
      </c>
    </row>
    <row r="8" spans="1:11" s="4" customFormat="1" ht="23.1" customHeight="1" x14ac:dyDescent="0.3">
      <c r="A8" s="33"/>
      <c r="B8" s="41" t="s">
        <v>799</v>
      </c>
      <c r="C8" s="41" t="s">
        <v>241</v>
      </c>
      <c r="D8" s="41"/>
      <c r="E8" s="69"/>
      <c r="F8" s="69"/>
      <c r="G8" s="69"/>
      <c r="H8" s="19"/>
      <c r="I8" s="19" t="s">
        <v>91</v>
      </c>
      <c r="J8" s="41" t="s">
        <v>249</v>
      </c>
      <c r="K8" s="41"/>
    </row>
    <row r="9" spans="1:11" s="4" customFormat="1" ht="23.1" customHeight="1" x14ac:dyDescent="0.3">
      <c r="A9" s="33"/>
      <c r="B9" s="41" t="s">
        <v>800</v>
      </c>
      <c r="C9" s="41" t="s">
        <v>246</v>
      </c>
      <c r="D9" s="41"/>
      <c r="E9" s="69"/>
      <c r="F9" s="69"/>
      <c r="G9" s="69"/>
      <c r="H9" s="19"/>
      <c r="I9" s="19"/>
      <c r="J9" s="41" t="s">
        <v>805</v>
      </c>
      <c r="K9" s="41"/>
    </row>
    <row r="10" spans="1:11" s="4" customFormat="1" ht="23.1" customHeight="1" x14ac:dyDescent="0.3">
      <c r="A10" s="33"/>
      <c r="B10" s="41"/>
      <c r="C10" s="41" t="s">
        <v>242</v>
      </c>
      <c r="D10" s="41"/>
      <c r="E10" s="69"/>
      <c r="F10" s="69"/>
      <c r="G10" s="69"/>
      <c r="H10" s="19"/>
      <c r="I10" s="19"/>
      <c r="J10" s="41" t="s">
        <v>832</v>
      </c>
      <c r="K10" s="41"/>
    </row>
    <row r="11" spans="1:11" s="4" customFormat="1" ht="23.1" customHeight="1" x14ac:dyDescent="0.3">
      <c r="A11" s="33"/>
      <c r="B11" s="41"/>
      <c r="C11" s="41" t="s">
        <v>243</v>
      </c>
      <c r="D11" s="41"/>
      <c r="E11" s="69"/>
      <c r="F11" s="69"/>
      <c r="G11" s="69"/>
      <c r="H11" s="19"/>
      <c r="I11" s="19"/>
      <c r="J11" s="41" t="s">
        <v>833</v>
      </c>
      <c r="K11" s="41"/>
    </row>
    <row r="12" spans="1:11" s="4" customFormat="1" ht="23.1" customHeight="1" x14ac:dyDescent="0.3">
      <c r="A12" s="33"/>
      <c r="B12" s="41"/>
      <c r="C12" s="41" t="s">
        <v>244</v>
      </c>
      <c r="D12" s="41"/>
      <c r="E12" s="69"/>
      <c r="F12" s="69"/>
      <c r="G12" s="69"/>
      <c r="H12" s="19"/>
      <c r="I12" s="19"/>
      <c r="J12" s="41" t="s">
        <v>834</v>
      </c>
      <c r="K12" s="41"/>
    </row>
    <row r="13" spans="1:11" s="4" customFormat="1" ht="23.1" customHeight="1" x14ac:dyDescent="0.3">
      <c r="A13" s="33"/>
      <c r="B13" s="41"/>
      <c r="C13" s="41" t="s">
        <v>367</v>
      </c>
      <c r="D13" s="41"/>
      <c r="E13" s="69"/>
      <c r="F13" s="69"/>
      <c r="G13" s="69"/>
      <c r="H13" s="19"/>
      <c r="I13" s="19"/>
      <c r="J13" s="41" t="s">
        <v>835</v>
      </c>
      <c r="K13" s="41"/>
    </row>
    <row r="14" spans="1:11" s="4" customFormat="1" ht="23.1" customHeight="1" x14ac:dyDescent="0.3">
      <c r="A14" s="33"/>
      <c r="B14" s="41"/>
      <c r="C14" s="41" t="s">
        <v>368</v>
      </c>
      <c r="D14" s="41"/>
      <c r="E14" s="69"/>
      <c r="F14" s="69"/>
      <c r="G14" s="69"/>
      <c r="H14" s="19"/>
      <c r="I14" s="19"/>
      <c r="J14" s="41" t="s">
        <v>836</v>
      </c>
      <c r="K14" s="41"/>
    </row>
    <row r="15" spans="1:11" s="4" customFormat="1" ht="23.1" customHeight="1" x14ac:dyDescent="0.3">
      <c r="A15" s="33"/>
      <c r="B15" s="41"/>
      <c r="C15" s="41" t="s">
        <v>829</v>
      </c>
      <c r="D15" s="41"/>
      <c r="E15" s="69"/>
      <c r="F15" s="69"/>
      <c r="G15" s="69"/>
      <c r="H15" s="17"/>
      <c r="I15" s="17"/>
      <c r="J15" s="41"/>
      <c r="K15" s="19"/>
    </row>
    <row r="16" spans="1:11" s="4" customFormat="1" ht="23.1" customHeight="1" x14ac:dyDescent="0.3">
      <c r="A16" s="33"/>
      <c r="B16" s="41"/>
      <c r="C16" s="41" t="s">
        <v>830</v>
      </c>
      <c r="D16" s="41"/>
      <c r="E16" s="69"/>
      <c r="F16" s="69"/>
      <c r="G16" s="69"/>
      <c r="H16" s="17"/>
      <c r="I16" s="17"/>
      <c r="J16" s="41"/>
      <c r="K16" s="19"/>
    </row>
    <row r="17" spans="1:11" s="4" customFormat="1" ht="23.1" customHeight="1" x14ac:dyDescent="0.3">
      <c r="A17" s="33"/>
      <c r="B17" s="41"/>
      <c r="C17" s="41" t="s">
        <v>831</v>
      </c>
      <c r="D17" s="41"/>
      <c r="E17" s="69"/>
      <c r="F17" s="69"/>
      <c r="G17" s="69"/>
      <c r="H17" s="17"/>
      <c r="I17" s="17"/>
      <c r="J17" s="41"/>
      <c r="K17" s="19"/>
    </row>
    <row r="18" spans="1:11" s="4" customFormat="1" ht="23.1" customHeight="1" x14ac:dyDescent="0.3">
      <c r="A18" s="33"/>
      <c r="B18" s="41"/>
      <c r="C18" s="41" t="s">
        <v>83</v>
      </c>
      <c r="D18" s="41"/>
      <c r="E18" s="69"/>
      <c r="F18" s="69"/>
      <c r="G18" s="69"/>
      <c r="H18" s="17"/>
      <c r="I18" s="17"/>
      <c r="J18" s="41"/>
      <c r="K18" s="19"/>
    </row>
    <row r="19" spans="1:11" s="4" customFormat="1" ht="23.1" customHeight="1" x14ac:dyDescent="0.3">
      <c r="A19" s="109"/>
      <c r="B19" s="42"/>
      <c r="C19" s="42"/>
      <c r="D19" s="42"/>
      <c r="E19" s="76"/>
      <c r="F19" s="76"/>
      <c r="G19" s="76"/>
      <c r="H19" s="42"/>
      <c r="I19" s="20"/>
      <c r="J19" s="42"/>
      <c r="K19" s="20"/>
    </row>
    <row r="27" spans="1:11" x14ac:dyDescent="0.3">
      <c r="A27" s="33">
        <v>2</v>
      </c>
      <c r="B27" s="41" t="s">
        <v>172</v>
      </c>
      <c r="C27" s="41" t="s">
        <v>806</v>
      </c>
      <c r="D27" s="41" t="s">
        <v>84</v>
      </c>
      <c r="E27" s="17">
        <v>350000</v>
      </c>
      <c r="F27" s="17">
        <v>350000</v>
      </c>
      <c r="G27" s="17">
        <v>350000</v>
      </c>
      <c r="H27" s="17">
        <v>350000</v>
      </c>
      <c r="I27" s="17" t="s">
        <v>616</v>
      </c>
      <c r="J27" s="41" t="s">
        <v>811</v>
      </c>
      <c r="K27" s="19" t="s">
        <v>155</v>
      </c>
    </row>
    <row r="28" spans="1:11" x14ac:dyDescent="0.3">
      <c r="A28" s="100"/>
      <c r="B28" s="41" t="s">
        <v>173</v>
      </c>
      <c r="C28" s="41" t="s">
        <v>17</v>
      </c>
      <c r="D28" s="41" t="s">
        <v>85</v>
      </c>
      <c r="E28" s="107"/>
      <c r="F28" s="107"/>
      <c r="G28" s="107"/>
      <c r="H28" s="19"/>
      <c r="I28" s="19" t="s">
        <v>810</v>
      </c>
      <c r="J28" s="41" t="s">
        <v>70</v>
      </c>
      <c r="K28" s="19" t="s">
        <v>82</v>
      </c>
    </row>
    <row r="29" spans="1:11" x14ac:dyDescent="0.3">
      <c r="A29" s="100"/>
      <c r="B29" s="41"/>
      <c r="C29" s="41" t="s">
        <v>18</v>
      </c>
      <c r="D29" s="41"/>
      <c r="E29" s="107"/>
      <c r="F29" s="107"/>
      <c r="G29" s="107"/>
      <c r="H29" s="19"/>
      <c r="I29" s="19" t="s">
        <v>173</v>
      </c>
      <c r="J29" s="41" t="s">
        <v>812</v>
      </c>
      <c r="K29" s="41"/>
    </row>
    <row r="30" spans="1:11" x14ac:dyDescent="0.3">
      <c r="A30" s="100"/>
      <c r="B30" s="41"/>
      <c r="C30" s="41" t="s">
        <v>19</v>
      </c>
      <c r="D30" s="41"/>
      <c r="E30" s="107"/>
      <c r="F30" s="107"/>
      <c r="G30" s="107"/>
      <c r="H30" s="19"/>
      <c r="I30" s="19"/>
      <c r="J30" s="41" t="s">
        <v>71</v>
      </c>
      <c r="K30" s="41"/>
    </row>
    <row r="31" spans="1:11" x14ac:dyDescent="0.3">
      <c r="A31" s="100"/>
      <c r="B31" s="41"/>
      <c r="C31" s="41" t="s">
        <v>807</v>
      </c>
      <c r="D31" s="41"/>
      <c r="E31" s="107"/>
      <c r="F31" s="107"/>
      <c r="G31" s="107"/>
      <c r="H31" s="19"/>
      <c r="I31" s="19"/>
      <c r="J31" s="41" t="s">
        <v>813</v>
      </c>
      <c r="K31" s="41"/>
    </row>
    <row r="32" spans="1:11" x14ac:dyDescent="0.3">
      <c r="A32" s="100"/>
      <c r="B32" s="41"/>
      <c r="C32" s="41" t="s">
        <v>345</v>
      </c>
      <c r="D32" s="41"/>
      <c r="E32" s="107"/>
      <c r="F32" s="107"/>
      <c r="G32" s="107"/>
      <c r="H32" s="19"/>
      <c r="I32" s="19"/>
      <c r="J32" s="41" t="s">
        <v>72</v>
      </c>
      <c r="K32" s="41"/>
    </row>
    <row r="33" spans="1:11" x14ac:dyDescent="0.3">
      <c r="A33" s="100"/>
      <c r="B33" s="41"/>
      <c r="C33" s="41" t="s">
        <v>808</v>
      </c>
      <c r="D33" s="41"/>
      <c r="E33" s="107"/>
      <c r="F33" s="107"/>
      <c r="G33" s="107"/>
      <c r="H33" s="41"/>
      <c r="I33" s="19"/>
      <c r="J33" s="41"/>
      <c r="K33" s="41"/>
    </row>
    <row r="34" spans="1:11" x14ac:dyDescent="0.3">
      <c r="A34" s="100"/>
      <c r="B34" s="41"/>
      <c r="C34" s="41" t="s">
        <v>50</v>
      </c>
      <c r="D34" s="41"/>
      <c r="E34" s="107"/>
      <c r="F34" s="107"/>
      <c r="G34" s="107"/>
      <c r="H34" s="19"/>
      <c r="I34" s="19"/>
      <c r="J34" s="41"/>
      <c r="K34" s="41"/>
    </row>
    <row r="35" spans="1:11" x14ac:dyDescent="0.3">
      <c r="A35" s="100"/>
      <c r="B35" s="41"/>
      <c r="C35" s="41" t="s">
        <v>54</v>
      </c>
      <c r="D35" s="41"/>
      <c r="E35" s="107"/>
      <c r="F35" s="107"/>
      <c r="G35" s="107"/>
      <c r="H35" s="19"/>
      <c r="I35" s="19"/>
      <c r="J35" s="41"/>
      <c r="K35" s="41"/>
    </row>
    <row r="36" spans="1:11" x14ac:dyDescent="0.3">
      <c r="A36" s="100"/>
      <c r="B36" s="41"/>
      <c r="C36" s="41" t="s">
        <v>809</v>
      </c>
      <c r="D36" s="41"/>
      <c r="E36" s="107"/>
      <c r="F36" s="107"/>
      <c r="G36" s="107"/>
      <c r="H36" s="44"/>
      <c r="I36" s="44"/>
      <c r="J36" s="30"/>
      <c r="K36" s="31"/>
    </row>
    <row r="37" spans="1:11" x14ac:dyDescent="0.3">
      <c r="A37" s="35"/>
      <c r="B37" s="41"/>
      <c r="C37" s="41" t="s">
        <v>346</v>
      </c>
      <c r="D37" s="41"/>
      <c r="E37" s="17"/>
      <c r="F37" s="17"/>
      <c r="G37" s="17"/>
      <c r="H37" s="43"/>
      <c r="I37" s="17"/>
      <c r="J37" s="16"/>
      <c r="K37" s="18"/>
    </row>
    <row r="38" spans="1:11" x14ac:dyDescent="0.3">
      <c r="A38" s="100"/>
      <c r="B38" s="41"/>
      <c r="C38" s="41" t="s">
        <v>347</v>
      </c>
      <c r="D38" s="41"/>
      <c r="E38" s="107"/>
      <c r="F38" s="107"/>
      <c r="G38" s="107"/>
      <c r="H38" s="19"/>
      <c r="I38" s="19"/>
      <c r="J38" s="41"/>
      <c r="K38" s="19"/>
    </row>
    <row r="39" spans="1:11" x14ac:dyDescent="0.3">
      <c r="A39" s="100"/>
      <c r="B39" s="41"/>
      <c r="C39" s="41" t="s">
        <v>1390</v>
      </c>
      <c r="D39" s="41"/>
      <c r="E39" s="107"/>
      <c r="F39" s="107"/>
      <c r="G39" s="107"/>
      <c r="H39" s="19"/>
      <c r="I39" s="19"/>
      <c r="J39" s="41"/>
      <c r="K39" s="19"/>
    </row>
    <row r="40" spans="1:11" x14ac:dyDescent="0.3">
      <c r="A40" s="14"/>
      <c r="B40" s="41"/>
      <c r="C40" s="41" t="s">
        <v>1391</v>
      </c>
      <c r="D40" s="41"/>
      <c r="E40" s="17"/>
      <c r="F40" s="17"/>
      <c r="G40" s="17"/>
      <c r="H40" s="19"/>
      <c r="I40" s="19"/>
      <c r="J40" s="41"/>
      <c r="K40" s="19"/>
    </row>
    <row r="41" spans="1:11" x14ac:dyDescent="0.3">
      <c r="A41" s="14"/>
      <c r="B41" s="41"/>
      <c r="C41" s="26"/>
      <c r="D41" s="41"/>
      <c r="E41" s="17"/>
      <c r="F41" s="69"/>
      <c r="G41" s="69"/>
      <c r="H41" s="19"/>
      <c r="I41" s="19"/>
      <c r="J41" s="41"/>
      <c r="K41" s="19"/>
    </row>
    <row r="42" spans="1:11" x14ac:dyDescent="0.3">
      <c r="A42" s="14">
        <v>3</v>
      </c>
      <c r="B42" s="41" t="s">
        <v>814</v>
      </c>
      <c r="C42" s="41" t="s">
        <v>816</v>
      </c>
      <c r="D42" s="41" t="s">
        <v>821</v>
      </c>
      <c r="E42" s="17">
        <v>200000</v>
      </c>
      <c r="F42" s="17">
        <v>200000</v>
      </c>
      <c r="G42" s="17">
        <v>200000</v>
      </c>
      <c r="H42" s="17">
        <v>200000</v>
      </c>
      <c r="I42" s="17" t="s">
        <v>749</v>
      </c>
      <c r="J42" s="41" t="s">
        <v>825</v>
      </c>
      <c r="K42" s="19" t="s">
        <v>155</v>
      </c>
    </row>
    <row r="43" spans="1:11" x14ac:dyDescent="0.3">
      <c r="A43" s="14"/>
      <c r="B43" s="41" t="s">
        <v>815</v>
      </c>
      <c r="C43" s="41" t="s">
        <v>817</v>
      </c>
      <c r="D43" s="41" t="s">
        <v>822</v>
      </c>
      <c r="E43" s="17"/>
      <c r="F43" s="69"/>
      <c r="G43" s="69"/>
      <c r="H43" s="19"/>
      <c r="I43" s="19" t="s">
        <v>823</v>
      </c>
      <c r="J43" s="41" t="s">
        <v>817</v>
      </c>
      <c r="K43" s="19" t="s">
        <v>82</v>
      </c>
    </row>
    <row r="44" spans="1:11" x14ac:dyDescent="0.3">
      <c r="A44" s="14"/>
      <c r="B44" s="41"/>
      <c r="C44" s="41" t="s">
        <v>818</v>
      </c>
      <c r="D44" s="41"/>
      <c r="E44" s="17"/>
      <c r="F44" s="69"/>
      <c r="G44" s="69"/>
      <c r="H44" s="19"/>
      <c r="I44" s="19" t="s">
        <v>824</v>
      </c>
      <c r="J44" s="41" t="s">
        <v>826</v>
      </c>
      <c r="K44" s="19"/>
    </row>
    <row r="45" spans="1:11" x14ac:dyDescent="0.3">
      <c r="A45" s="14"/>
      <c r="B45" s="41"/>
      <c r="C45" s="41" t="s">
        <v>557</v>
      </c>
      <c r="D45" s="41"/>
      <c r="E45" s="17"/>
      <c r="F45" s="69"/>
      <c r="G45" s="69"/>
      <c r="H45" s="19"/>
      <c r="I45" s="19"/>
      <c r="J45" s="41" t="s">
        <v>827</v>
      </c>
      <c r="K45" s="19"/>
    </row>
    <row r="46" spans="1:11" x14ac:dyDescent="0.3">
      <c r="A46" s="14"/>
      <c r="B46" s="41"/>
      <c r="C46" s="41" t="s">
        <v>1375</v>
      </c>
      <c r="D46" s="41"/>
      <c r="E46" s="17"/>
      <c r="F46" s="69"/>
      <c r="G46" s="69"/>
      <c r="H46" s="19"/>
      <c r="I46" s="19"/>
      <c r="J46" s="41" t="s">
        <v>828</v>
      </c>
      <c r="K46" s="19"/>
    </row>
    <row r="47" spans="1:11" x14ac:dyDescent="0.3">
      <c r="A47" s="14"/>
      <c r="B47" s="41"/>
      <c r="C47" s="41" t="s">
        <v>1362</v>
      </c>
      <c r="D47" s="41"/>
      <c r="E47" s="17"/>
      <c r="F47" s="69"/>
      <c r="G47" s="69"/>
      <c r="H47" s="19"/>
      <c r="I47" s="19"/>
      <c r="J47" s="41" t="s">
        <v>248</v>
      </c>
      <c r="K47" s="19"/>
    </row>
    <row r="48" spans="1:11" x14ac:dyDescent="0.3">
      <c r="A48" s="14"/>
      <c r="B48" s="41"/>
      <c r="C48" s="41" t="s">
        <v>819</v>
      </c>
      <c r="D48" s="41"/>
      <c r="E48" s="17"/>
      <c r="F48" s="69"/>
      <c r="G48" s="69"/>
      <c r="H48" s="19"/>
      <c r="I48" s="19"/>
      <c r="J48" s="41"/>
      <c r="K48" s="19"/>
    </row>
    <row r="49" spans="1:11" x14ac:dyDescent="0.3">
      <c r="A49" s="14"/>
      <c r="B49" s="41"/>
      <c r="C49" s="41" t="s">
        <v>820</v>
      </c>
      <c r="D49" s="41"/>
      <c r="E49" s="17"/>
      <c r="F49" s="69"/>
      <c r="G49" s="69"/>
      <c r="H49" s="19"/>
      <c r="I49" s="19"/>
      <c r="J49" s="41"/>
      <c r="K49" s="19"/>
    </row>
    <row r="50" spans="1:11" x14ac:dyDescent="0.3">
      <c r="A50" s="16"/>
      <c r="B50" s="41"/>
      <c r="C50" s="64"/>
      <c r="D50" s="41"/>
      <c r="E50" s="19"/>
      <c r="F50" s="53"/>
      <c r="G50" s="53"/>
      <c r="H50" s="19"/>
      <c r="I50" s="19"/>
      <c r="J50" s="41"/>
      <c r="K50" s="41"/>
    </row>
    <row r="51" spans="1:11" x14ac:dyDescent="0.3">
      <c r="A51" s="105" t="s">
        <v>1395</v>
      </c>
      <c r="B51" s="106" t="s">
        <v>1438</v>
      </c>
      <c r="C51" s="106" t="s">
        <v>439</v>
      </c>
      <c r="D51" s="106" t="s">
        <v>439</v>
      </c>
      <c r="E51" s="104">
        <f>E6+E27+E42</f>
        <v>610000</v>
      </c>
      <c r="F51" s="104">
        <f>F6+F27+F42</f>
        <v>610000</v>
      </c>
      <c r="G51" s="104">
        <f>G6+G27+G42</f>
        <v>610000</v>
      </c>
      <c r="H51" s="104">
        <f>H6+H27+H42</f>
        <v>610000</v>
      </c>
      <c r="I51" s="106" t="s">
        <v>439</v>
      </c>
      <c r="J51" s="106" t="s">
        <v>439</v>
      </c>
      <c r="K51" s="106" t="s">
        <v>439</v>
      </c>
    </row>
  </sheetData>
  <mergeCells count="4">
    <mergeCell ref="A4:A5"/>
    <mergeCell ref="B4:B5"/>
    <mergeCell ref="C4:C5"/>
    <mergeCell ref="E4:H4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3"/>
  <sheetViews>
    <sheetView topLeftCell="A4" zoomScale="120" zoomScaleNormal="120" workbookViewId="0">
      <selection activeCell="B8" sqref="B8"/>
    </sheetView>
  </sheetViews>
  <sheetFormatPr defaultRowHeight="18.75" x14ac:dyDescent="0.3"/>
  <cols>
    <col min="1" max="1" width="4" style="3" customWidth="1"/>
    <col min="2" max="2" width="20" style="3" customWidth="1"/>
    <col min="3" max="3" width="23.7109375" style="3" customWidth="1"/>
    <col min="4" max="4" width="23.28515625" style="3" customWidth="1"/>
    <col min="5" max="5" width="8.5703125" style="3" customWidth="1"/>
    <col min="6" max="6" width="8.85546875" style="3" customWidth="1"/>
    <col min="7" max="7" width="8.28515625" style="3" customWidth="1"/>
    <col min="8" max="8" width="8.85546875" style="3" customWidth="1"/>
    <col min="9" max="9" width="10.7109375" style="3" customWidth="1"/>
    <col min="10" max="10" width="22.7109375" style="3" customWidth="1"/>
    <col min="11" max="11" width="10.5703125" style="3" customWidth="1"/>
    <col min="12" max="16384" width="9.140625" style="3"/>
  </cols>
  <sheetData>
    <row r="1" spans="1:11" ht="23.1" customHeight="1" x14ac:dyDescent="0.3">
      <c r="A1" s="101" t="s">
        <v>1430</v>
      </c>
      <c r="B1" s="101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3.1" customHeight="1" x14ac:dyDescent="0.3">
      <c r="A2" s="101" t="s">
        <v>1436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8.25" customHeight="1" x14ac:dyDescent="0.3">
      <c r="A3" s="101"/>
      <c r="B3" s="101"/>
      <c r="C3" s="7"/>
      <c r="D3" s="7"/>
      <c r="E3" s="7"/>
      <c r="F3" s="7"/>
      <c r="G3" s="7"/>
      <c r="H3" s="7"/>
      <c r="I3" s="7"/>
      <c r="J3" s="7"/>
      <c r="K3" s="7"/>
    </row>
    <row r="4" spans="1:11" s="4" customFormat="1" ht="23.1" customHeight="1" x14ac:dyDescent="0.3">
      <c r="A4" s="160" t="s">
        <v>90</v>
      </c>
      <c r="B4" s="160" t="s">
        <v>91</v>
      </c>
      <c r="C4" s="160" t="s">
        <v>92</v>
      </c>
      <c r="D4" s="8" t="s">
        <v>93</v>
      </c>
      <c r="E4" s="162" t="s">
        <v>1449</v>
      </c>
      <c r="F4" s="163"/>
      <c r="G4" s="163"/>
      <c r="H4" s="164"/>
      <c r="I4" s="24" t="s">
        <v>535</v>
      </c>
      <c r="J4" s="9" t="s">
        <v>95</v>
      </c>
      <c r="K4" s="10" t="s">
        <v>97</v>
      </c>
    </row>
    <row r="5" spans="1:11" s="4" customFormat="1" ht="23.1" customHeight="1" x14ac:dyDescent="0.3">
      <c r="A5" s="161"/>
      <c r="B5" s="161"/>
      <c r="C5" s="161"/>
      <c r="D5" s="11" t="s">
        <v>94</v>
      </c>
      <c r="E5" s="98">
        <v>2561</v>
      </c>
      <c r="F5" s="98">
        <v>2562</v>
      </c>
      <c r="G5" s="98">
        <v>2563</v>
      </c>
      <c r="H5" s="12">
        <v>2564</v>
      </c>
      <c r="I5" s="12" t="s">
        <v>536</v>
      </c>
      <c r="J5" s="11" t="s">
        <v>96</v>
      </c>
      <c r="K5" s="13" t="s">
        <v>98</v>
      </c>
    </row>
    <row r="6" spans="1:11" s="4" customFormat="1" ht="23.1" customHeight="1" x14ac:dyDescent="0.3">
      <c r="A6" s="33">
        <v>1</v>
      </c>
      <c r="B6" s="41" t="s">
        <v>1155</v>
      </c>
      <c r="C6" s="41" t="s">
        <v>1157</v>
      </c>
      <c r="D6" s="41" t="s">
        <v>876</v>
      </c>
      <c r="E6" s="17">
        <v>800000</v>
      </c>
      <c r="F6" s="17">
        <v>800000</v>
      </c>
      <c r="G6" s="17">
        <v>800000</v>
      </c>
      <c r="H6" s="17">
        <v>800000</v>
      </c>
      <c r="I6" s="17" t="s">
        <v>65</v>
      </c>
      <c r="J6" s="41" t="s">
        <v>877</v>
      </c>
      <c r="K6" s="19" t="s">
        <v>154</v>
      </c>
    </row>
    <row r="7" spans="1:11" s="4" customFormat="1" ht="23.1" customHeight="1" x14ac:dyDescent="0.3">
      <c r="A7" s="33"/>
      <c r="B7" s="41" t="s">
        <v>1156</v>
      </c>
      <c r="C7" s="41" t="s">
        <v>65</v>
      </c>
      <c r="D7" s="41" t="s">
        <v>1161</v>
      </c>
      <c r="E7" s="69"/>
      <c r="F7" s="69"/>
      <c r="G7" s="69"/>
      <c r="H7" s="41"/>
      <c r="I7" s="19"/>
      <c r="J7" s="41" t="s">
        <v>40</v>
      </c>
      <c r="K7" s="19" t="s">
        <v>155</v>
      </c>
    </row>
    <row r="8" spans="1:11" s="4" customFormat="1" ht="23.1" customHeight="1" x14ac:dyDescent="0.3">
      <c r="A8" s="33"/>
      <c r="B8" s="41" t="s">
        <v>153</v>
      </c>
      <c r="C8" s="41" t="s">
        <v>1158</v>
      </c>
      <c r="D8" s="41" t="s">
        <v>1162</v>
      </c>
      <c r="E8" s="69"/>
      <c r="F8" s="69"/>
      <c r="G8" s="69"/>
      <c r="H8" s="41"/>
      <c r="I8" s="41"/>
      <c r="J8" s="41" t="s">
        <v>1165</v>
      </c>
      <c r="K8" s="19"/>
    </row>
    <row r="9" spans="1:11" s="4" customFormat="1" ht="23.1" customHeight="1" x14ac:dyDescent="0.3">
      <c r="A9" s="33"/>
      <c r="B9" s="41"/>
      <c r="C9" s="41" t="s">
        <v>1159</v>
      </c>
      <c r="D9" s="41" t="s">
        <v>1163</v>
      </c>
      <c r="E9" s="69"/>
      <c r="F9" s="69"/>
      <c r="G9" s="69"/>
      <c r="H9" s="41"/>
      <c r="I9" s="41"/>
      <c r="J9" s="41" t="s">
        <v>1166</v>
      </c>
      <c r="K9" s="19"/>
    </row>
    <row r="10" spans="1:11" s="4" customFormat="1" ht="23.1" customHeight="1" x14ac:dyDescent="0.3">
      <c r="A10" s="33"/>
      <c r="B10" s="41"/>
      <c r="C10" s="41" t="s">
        <v>1160</v>
      </c>
      <c r="D10" s="41" t="s">
        <v>1164</v>
      </c>
      <c r="E10" s="69"/>
      <c r="F10" s="69"/>
      <c r="G10" s="69"/>
      <c r="H10" s="19"/>
      <c r="I10" s="19"/>
      <c r="J10" s="41"/>
      <c r="K10" s="19"/>
    </row>
    <row r="11" spans="1:11" s="4" customFormat="1" ht="23.1" customHeight="1" x14ac:dyDescent="0.3">
      <c r="A11" s="33"/>
      <c r="B11" s="41"/>
      <c r="C11" s="41"/>
      <c r="D11" s="41"/>
      <c r="E11" s="69"/>
      <c r="F11" s="69"/>
      <c r="G11" s="69"/>
      <c r="H11" s="19"/>
      <c r="I11" s="19"/>
      <c r="J11" s="41"/>
      <c r="K11" s="19"/>
    </row>
    <row r="12" spans="1:11" s="4" customFormat="1" ht="23.1" customHeight="1" x14ac:dyDescent="0.3">
      <c r="A12" s="100"/>
      <c r="B12" s="41"/>
      <c r="C12" s="41"/>
      <c r="D12" s="41"/>
      <c r="E12" s="107"/>
      <c r="F12" s="107"/>
      <c r="G12" s="107"/>
      <c r="H12" s="19"/>
      <c r="I12" s="19"/>
      <c r="J12" s="41"/>
      <c r="K12" s="19"/>
    </row>
    <row r="13" spans="1:11" x14ac:dyDescent="0.3">
      <c r="A13" s="105" t="s">
        <v>1395</v>
      </c>
      <c r="B13" s="106" t="s">
        <v>1412</v>
      </c>
      <c r="C13" s="106" t="s">
        <v>439</v>
      </c>
      <c r="D13" s="106" t="s">
        <v>439</v>
      </c>
      <c r="E13" s="104">
        <f>SUM(E6:E12)</f>
        <v>800000</v>
      </c>
      <c r="F13" s="104">
        <f>SUM(F6:F12)</f>
        <v>800000</v>
      </c>
      <c r="G13" s="104">
        <f>SUM(G6:G12)</f>
        <v>800000</v>
      </c>
      <c r="H13" s="104">
        <f>SUM(H6:H12)</f>
        <v>800000</v>
      </c>
      <c r="I13" s="106" t="s">
        <v>439</v>
      </c>
      <c r="J13" s="106" t="s">
        <v>439</v>
      </c>
      <c r="K13" s="106" t="s">
        <v>439</v>
      </c>
    </row>
  </sheetData>
  <mergeCells count="4">
    <mergeCell ref="A4:A5"/>
    <mergeCell ref="B4:B5"/>
    <mergeCell ref="C4:C5"/>
    <mergeCell ref="E4:H4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21"/>
  <sheetViews>
    <sheetView topLeftCell="A7" zoomScaleNormal="100" workbookViewId="0">
      <selection activeCell="B17" sqref="B17"/>
    </sheetView>
  </sheetViews>
  <sheetFormatPr defaultRowHeight="18.75" x14ac:dyDescent="0.3"/>
  <cols>
    <col min="1" max="1" width="4" style="3" customWidth="1"/>
    <col min="2" max="2" width="20" style="3" customWidth="1"/>
    <col min="3" max="3" width="23.140625" style="3" customWidth="1"/>
    <col min="4" max="4" width="24" style="3" customWidth="1"/>
    <col min="5" max="5" width="8.5703125" style="3" customWidth="1"/>
    <col min="6" max="6" width="8.85546875" style="3" customWidth="1"/>
    <col min="7" max="7" width="8.28515625" style="3" customWidth="1"/>
    <col min="8" max="8" width="8.85546875" style="3" customWidth="1"/>
    <col min="9" max="9" width="10.7109375" style="3" customWidth="1"/>
    <col min="10" max="10" width="25.28515625" style="3" customWidth="1"/>
    <col min="11" max="11" width="10.5703125" style="3" customWidth="1"/>
    <col min="12" max="16384" width="9.140625" style="3"/>
  </cols>
  <sheetData>
    <row r="1" spans="1:11" ht="23.1" customHeight="1" x14ac:dyDescent="0.3">
      <c r="A1" s="101" t="s">
        <v>1430</v>
      </c>
      <c r="B1" s="101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3.1" customHeight="1" x14ac:dyDescent="0.3">
      <c r="A2" s="101" t="s">
        <v>1435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8.25" customHeight="1" x14ac:dyDescent="0.3">
      <c r="A3" s="101"/>
      <c r="B3" s="101"/>
      <c r="C3" s="7"/>
      <c r="D3" s="7"/>
      <c r="E3" s="7"/>
      <c r="F3" s="7"/>
      <c r="G3" s="7"/>
      <c r="H3" s="7"/>
      <c r="I3" s="7"/>
      <c r="J3" s="7"/>
      <c r="K3" s="7"/>
    </row>
    <row r="4" spans="1:11" s="4" customFormat="1" ht="23.1" customHeight="1" x14ac:dyDescent="0.3">
      <c r="A4" s="160" t="s">
        <v>90</v>
      </c>
      <c r="B4" s="160" t="s">
        <v>91</v>
      </c>
      <c r="C4" s="160" t="s">
        <v>92</v>
      </c>
      <c r="D4" s="8" t="s">
        <v>93</v>
      </c>
      <c r="E4" s="162" t="s">
        <v>1449</v>
      </c>
      <c r="F4" s="163"/>
      <c r="G4" s="163"/>
      <c r="H4" s="164"/>
      <c r="I4" s="24" t="s">
        <v>535</v>
      </c>
      <c r="J4" s="9" t="s">
        <v>95</v>
      </c>
      <c r="K4" s="10" t="s">
        <v>97</v>
      </c>
    </row>
    <row r="5" spans="1:11" s="4" customFormat="1" ht="23.1" customHeight="1" x14ac:dyDescent="0.3">
      <c r="A5" s="161"/>
      <c r="B5" s="161"/>
      <c r="C5" s="161"/>
      <c r="D5" s="11" t="s">
        <v>94</v>
      </c>
      <c r="E5" s="98">
        <v>2561</v>
      </c>
      <c r="F5" s="98">
        <v>2562</v>
      </c>
      <c r="G5" s="98">
        <v>2563</v>
      </c>
      <c r="H5" s="12">
        <v>2564</v>
      </c>
      <c r="I5" s="12" t="s">
        <v>536</v>
      </c>
      <c r="J5" s="11" t="s">
        <v>96</v>
      </c>
      <c r="K5" s="13" t="s">
        <v>98</v>
      </c>
    </row>
    <row r="6" spans="1:11" s="4" customFormat="1" ht="23.1" customHeight="1" x14ac:dyDescent="0.3">
      <c r="A6" s="33">
        <v>1</v>
      </c>
      <c r="B6" s="59" t="s">
        <v>143</v>
      </c>
      <c r="C6" s="59" t="s">
        <v>837</v>
      </c>
      <c r="D6" s="60" t="s">
        <v>185</v>
      </c>
      <c r="E6" s="17">
        <v>500000</v>
      </c>
      <c r="F6" s="17">
        <v>500000</v>
      </c>
      <c r="G6" s="17">
        <v>500000</v>
      </c>
      <c r="H6" s="17">
        <v>500000</v>
      </c>
      <c r="I6" s="17" t="s">
        <v>616</v>
      </c>
      <c r="J6" s="56" t="s">
        <v>250</v>
      </c>
      <c r="K6" s="51" t="s">
        <v>155</v>
      </c>
    </row>
    <row r="7" spans="1:11" s="4" customFormat="1" ht="23.1" customHeight="1" x14ac:dyDescent="0.3">
      <c r="A7" s="33"/>
      <c r="B7" s="41" t="s">
        <v>64</v>
      </c>
      <c r="C7" s="41" t="s">
        <v>838</v>
      </c>
      <c r="D7" s="41"/>
      <c r="E7" s="69"/>
      <c r="F7" s="69"/>
      <c r="G7" s="69"/>
      <c r="H7" s="19"/>
      <c r="I7" s="19" t="s">
        <v>670</v>
      </c>
      <c r="J7" s="41" t="s">
        <v>25</v>
      </c>
      <c r="K7" s="19" t="s">
        <v>82</v>
      </c>
    </row>
    <row r="8" spans="1:11" s="4" customFormat="1" ht="23.1" customHeight="1" x14ac:dyDescent="0.3">
      <c r="A8" s="33"/>
      <c r="B8" s="41"/>
      <c r="C8" s="41" t="s">
        <v>839</v>
      </c>
      <c r="D8" s="41"/>
      <c r="E8" s="69"/>
      <c r="F8" s="69"/>
      <c r="G8" s="69"/>
      <c r="H8" s="19"/>
      <c r="I8" s="19" t="s">
        <v>846</v>
      </c>
      <c r="J8" s="41" t="s">
        <v>251</v>
      </c>
      <c r="K8" s="19"/>
    </row>
    <row r="9" spans="1:11" s="4" customFormat="1" ht="23.1" customHeight="1" x14ac:dyDescent="0.3">
      <c r="A9" s="33"/>
      <c r="B9" s="41"/>
      <c r="C9" s="41" t="s">
        <v>840</v>
      </c>
      <c r="D9" s="41"/>
      <c r="E9" s="69"/>
      <c r="F9" s="69"/>
      <c r="G9" s="69"/>
      <c r="H9" s="19"/>
      <c r="I9" s="19"/>
      <c r="J9" s="41" t="s">
        <v>26</v>
      </c>
      <c r="K9" s="19"/>
    </row>
    <row r="10" spans="1:11" s="4" customFormat="1" ht="23.1" customHeight="1" x14ac:dyDescent="0.3">
      <c r="A10" s="33"/>
      <c r="B10" s="41"/>
      <c r="C10" s="41" t="s">
        <v>841</v>
      </c>
      <c r="D10" s="41"/>
      <c r="E10" s="69"/>
      <c r="F10" s="69"/>
      <c r="G10" s="69"/>
      <c r="H10" s="19"/>
      <c r="I10" s="19"/>
      <c r="J10" s="41" t="s">
        <v>252</v>
      </c>
      <c r="K10" s="19"/>
    </row>
    <row r="11" spans="1:11" s="4" customFormat="1" ht="23.1" customHeight="1" x14ac:dyDescent="0.3">
      <c r="A11" s="33"/>
      <c r="B11" s="41"/>
      <c r="C11" s="41" t="s">
        <v>842</v>
      </c>
      <c r="D11" s="41"/>
      <c r="E11" s="69"/>
      <c r="F11" s="69"/>
      <c r="G11" s="69"/>
      <c r="H11" s="19"/>
      <c r="I11" s="19"/>
      <c r="J11" s="41" t="s">
        <v>253</v>
      </c>
      <c r="K11" s="19"/>
    </row>
    <row r="12" spans="1:11" s="4" customFormat="1" ht="23.1" customHeight="1" x14ac:dyDescent="0.3">
      <c r="A12" s="33"/>
      <c r="B12" s="41"/>
      <c r="C12" s="41" t="s">
        <v>843</v>
      </c>
      <c r="D12" s="41"/>
      <c r="E12" s="69"/>
      <c r="F12" s="69"/>
      <c r="G12" s="69"/>
      <c r="H12" s="19"/>
      <c r="I12" s="19"/>
      <c r="J12" s="41" t="s">
        <v>377</v>
      </c>
      <c r="K12" s="19"/>
    </row>
    <row r="13" spans="1:11" s="4" customFormat="1" ht="23.1" customHeight="1" x14ac:dyDescent="0.3">
      <c r="A13" s="100"/>
      <c r="B13" s="41"/>
      <c r="C13" s="41" t="s">
        <v>844</v>
      </c>
      <c r="D13" s="41"/>
      <c r="E13" s="107"/>
      <c r="F13" s="107"/>
      <c r="G13" s="107"/>
      <c r="H13" s="19"/>
      <c r="I13" s="19"/>
      <c r="J13" s="41"/>
      <c r="K13" s="19"/>
    </row>
    <row r="14" spans="1:11" s="4" customFormat="1" ht="23.1" customHeight="1" x14ac:dyDescent="0.3">
      <c r="A14" s="100"/>
      <c r="B14" s="41"/>
      <c r="C14" s="41" t="s">
        <v>845</v>
      </c>
      <c r="D14" s="41"/>
      <c r="E14" s="107"/>
      <c r="F14" s="107"/>
      <c r="G14" s="107"/>
      <c r="H14" s="19"/>
      <c r="I14" s="19"/>
      <c r="J14" s="41"/>
      <c r="K14" s="19"/>
    </row>
    <row r="15" spans="1:11" s="4" customFormat="1" ht="23.1" customHeight="1" x14ac:dyDescent="0.3">
      <c r="A15" s="100"/>
      <c r="B15" s="41"/>
      <c r="C15" s="41"/>
      <c r="D15" s="41"/>
      <c r="E15" s="107"/>
      <c r="F15" s="107"/>
      <c r="G15" s="107"/>
      <c r="H15" s="19"/>
      <c r="I15" s="19"/>
      <c r="J15" s="41"/>
      <c r="K15" s="19"/>
    </row>
    <row r="16" spans="1:11" s="4" customFormat="1" ht="23.1" customHeight="1" x14ac:dyDescent="0.3">
      <c r="A16" s="35">
        <v>2</v>
      </c>
      <c r="B16" s="41" t="s">
        <v>847</v>
      </c>
      <c r="C16" s="41" t="s">
        <v>849</v>
      </c>
      <c r="D16" s="41" t="s">
        <v>852</v>
      </c>
      <c r="E16" s="17">
        <v>40000</v>
      </c>
      <c r="F16" s="17">
        <v>40000</v>
      </c>
      <c r="G16" s="17">
        <v>40000</v>
      </c>
      <c r="H16" s="17">
        <v>40000</v>
      </c>
      <c r="I16" s="17" t="s">
        <v>854</v>
      </c>
      <c r="J16" s="41" t="s">
        <v>856</v>
      </c>
      <c r="K16" s="19" t="s">
        <v>155</v>
      </c>
    </row>
    <row r="17" spans="1:11" s="4" customFormat="1" ht="23.1" customHeight="1" x14ac:dyDescent="0.3">
      <c r="A17" s="100"/>
      <c r="B17" s="41" t="s">
        <v>848</v>
      </c>
      <c r="C17" s="41" t="s">
        <v>850</v>
      </c>
      <c r="D17" s="41" t="s">
        <v>254</v>
      </c>
      <c r="E17" s="107"/>
      <c r="F17" s="107"/>
      <c r="G17" s="107"/>
      <c r="H17" s="41"/>
      <c r="I17" s="41" t="s">
        <v>855</v>
      </c>
      <c r="J17" s="41" t="s">
        <v>857</v>
      </c>
      <c r="K17" s="19" t="s">
        <v>82</v>
      </c>
    </row>
    <row r="18" spans="1:11" s="4" customFormat="1" ht="23.1" customHeight="1" x14ac:dyDescent="0.3">
      <c r="A18" s="100"/>
      <c r="B18" s="41"/>
      <c r="C18" s="41" t="s">
        <v>851</v>
      </c>
      <c r="D18" s="41" t="s">
        <v>853</v>
      </c>
      <c r="E18" s="107"/>
      <c r="F18" s="107"/>
      <c r="G18" s="107"/>
      <c r="H18" s="41"/>
      <c r="I18" s="19" t="s">
        <v>670</v>
      </c>
      <c r="J18" s="41" t="s">
        <v>858</v>
      </c>
      <c r="K18" s="41"/>
    </row>
    <row r="19" spans="1:11" s="4" customFormat="1" ht="23.1" customHeight="1" x14ac:dyDescent="0.3">
      <c r="A19" s="100"/>
      <c r="B19" s="41"/>
      <c r="C19" s="41"/>
      <c r="D19" s="41"/>
      <c r="E19" s="107"/>
      <c r="F19" s="107"/>
      <c r="G19" s="107"/>
      <c r="H19" s="41"/>
      <c r="I19" s="19" t="s">
        <v>499</v>
      </c>
      <c r="J19" s="41"/>
      <c r="K19" s="41"/>
    </row>
    <row r="20" spans="1:11" s="5" customFormat="1" ht="20.25" customHeight="1" x14ac:dyDescent="0.3">
      <c r="A20" s="16"/>
      <c r="B20" s="41"/>
      <c r="C20" s="64"/>
      <c r="D20" s="41"/>
      <c r="E20" s="19"/>
      <c r="F20" s="53"/>
      <c r="G20" s="53"/>
      <c r="H20" s="19"/>
      <c r="I20" s="19"/>
      <c r="J20" s="41"/>
      <c r="K20" s="41"/>
    </row>
    <row r="21" spans="1:11" x14ac:dyDescent="0.3">
      <c r="A21" s="105" t="s">
        <v>1395</v>
      </c>
      <c r="B21" s="106" t="s">
        <v>1432</v>
      </c>
      <c r="C21" s="106" t="s">
        <v>439</v>
      </c>
      <c r="D21" s="106" t="s">
        <v>439</v>
      </c>
      <c r="E21" s="104">
        <f>SUM(E6:E16)</f>
        <v>540000</v>
      </c>
      <c r="F21" s="104">
        <f>SUM(F6:F16)</f>
        <v>540000</v>
      </c>
      <c r="G21" s="104">
        <f>SUM(G6:G16)</f>
        <v>540000</v>
      </c>
      <c r="H21" s="104">
        <f>SUM(H6:H16)</f>
        <v>540000</v>
      </c>
      <c r="I21" s="106" t="s">
        <v>439</v>
      </c>
      <c r="J21" s="106" t="s">
        <v>439</v>
      </c>
      <c r="K21" s="106" t="s">
        <v>439</v>
      </c>
    </row>
  </sheetData>
  <mergeCells count="4">
    <mergeCell ref="A4:A5"/>
    <mergeCell ref="B4:B5"/>
    <mergeCell ref="C4:C5"/>
    <mergeCell ref="E4:H4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3"/>
  <sheetViews>
    <sheetView zoomScale="110" zoomScaleNormal="110" workbookViewId="0">
      <selection activeCell="F15" sqref="F15"/>
    </sheetView>
  </sheetViews>
  <sheetFormatPr defaultRowHeight="18.75" x14ac:dyDescent="0.3"/>
  <cols>
    <col min="1" max="1" width="4" style="3" customWidth="1"/>
    <col min="2" max="2" width="18.85546875" style="3" customWidth="1"/>
    <col min="3" max="3" width="23" style="3" customWidth="1"/>
    <col min="4" max="4" width="21.5703125" style="3" customWidth="1"/>
    <col min="5" max="5" width="8.85546875" style="3" customWidth="1"/>
    <col min="6" max="6" width="10" style="3" customWidth="1"/>
    <col min="7" max="7" width="10.42578125" style="3" customWidth="1"/>
    <col min="8" max="8" width="10" style="3" customWidth="1"/>
    <col min="9" max="9" width="10.7109375" style="3" customWidth="1"/>
    <col min="10" max="10" width="23.5703125" style="3" customWidth="1"/>
    <col min="11" max="11" width="10.5703125" style="3" customWidth="1"/>
    <col min="12" max="16384" width="9.140625" style="3"/>
  </cols>
  <sheetData>
    <row r="1" spans="1:11" ht="23.1" customHeight="1" x14ac:dyDescent="0.3">
      <c r="A1" s="101" t="s">
        <v>1430</v>
      </c>
      <c r="B1" s="101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3.1" customHeight="1" x14ac:dyDescent="0.3">
      <c r="A2" s="101" t="s">
        <v>1434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8.25" customHeight="1" x14ac:dyDescent="0.3">
      <c r="A3" s="101"/>
      <c r="B3" s="101"/>
      <c r="C3" s="7"/>
      <c r="D3" s="7"/>
      <c r="E3" s="7"/>
      <c r="F3" s="7"/>
      <c r="G3" s="7"/>
      <c r="H3" s="7"/>
      <c r="I3" s="7"/>
      <c r="J3" s="7"/>
      <c r="K3" s="7"/>
    </row>
    <row r="4" spans="1:11" s="4" customFormat="1" ht="23.1" customHeight="1" x14ac:dyDescent="0.3">
      <c r="A4" s="160" t="s">
        <v>90</v>
      </c>
      <c r="B4" s="160" t="s">
        <v>91</v>
      </c>
      <c r="C4" s="160" t="s">
        <v>92</v>
      </c>
      <c r="D4" s="8" t="s">
        <v>93</v>
      </c>
      <c r="E4" s="162" t="s">
        <v>1449</v>
      </c>
      <c r="F4" s="163"/>
      <c r="G4" s="163"/>
      <c r="H4" s="164"/>
      <c r="I4" s="24" t="s">
        <v>535</v>
      </c>
      <c r="J4" s="9" t="s">
        <v>95</v>
      </c>
      <c r="K4" s="10" t="s">
        <v>97</v>
      </c>
    </row>
    <row r="5" spans="1:11" s="4" customFormat="1" ht="23.1" customHeight="1" x14ac:dyDescent="0.3">
      <c r="A5" s="161"/>
      <c r="B5" s="161"/>
      <c r="C5" s="161"/>
      <c r="D5" s="11" t="s">
        <v>94</v>
      </c>
      <c r="E5" s="98">
        <v>2561</v>
      </c>
      <c r="F5" s="98">
        <v>2562</v>
      </c>
      <c r="G5" s="98">
        <v>2563</v>
      </c>
      <c r="H5" s="12">
        <v>2564</v>
      </c>
      <c r="I5" s="12" t="s">
        <v>536</v>
      </c>
      <c r="J5" s="11" t="s">
        <v>96</v>
      </c>
      <c r="K5" s="13" t="s">
        <v>98</v>
      </c>
    </row>
    <row r="6" spans="1:11" s="4" customFormat="1" ht="23.1" customHeight="1" x14ac:dyDescent="0.3">
      <c r="A6" s="33">
        <v>1</v>
      </c>
      <c r="B6" s="41" t="s">
        <v>194</v>
      </c>
      <c r="C6" s="41" t="s">
        <v>872</v>
      </c>
      <c r="D6" s="41" t="s">
        <v>354</v>
      </c>
      <c r="E6" s="17">
        <v>70000</v>
      </c>
      <c r="F6" s="17">
        <v>70000</v>
      </c>
      <c r="G6" s="17">
        <v>70000</v>
      </c>
      <c r="H6" s="17">
        <v>70000</v>
      </c>
      <c r="I6" s="17" t="s">
        <v>874</v>
      </c>
      <c r="J6" s="41" t="s">
        <v>864</v>
      </c>
      <c r="K6" s="19" t="s">
        <v>163</v>
      </c>
    </row>
    <row r="7" spans="1:11" s="4" customFormat="1" ht="23.1" customHeight="1" x14ac:dyDescent="0.3">
      <c r="A7" s="100"/>
      <c r="B7" s="41" t="s">
        <v>195</v>
      </c>
      <c r="C7" s="41" t="s">
        <v>873</v>
      </c>
      <c r="D7" s="41" t="s">
        <v>355</v>
      </c>
      <c r="E7" s="107"/>
      <c r="F7" s="107"/>
      <c r="G7" s="107"/>
      <c r="H7" s="19"/>
      <c r="I7" s="19" t="s">
        <v>875</v>
      </c>
      <c r="J7" s="41" t="s">
        <v>196</v>
      </c>
      <c r="K7" s="19"/>
    </row>
    <row r="8" spans="1:11" s="4" customFormat="1" ht="23.1" customHeight="1" x14ac:dyDescent="0.3">
      <c r="A8" s="100"/>
      <c r="B8" s="41"/>
      <c r="C8" s="41"/>
      <c r="D8" s="41" t="s">
        <v>409</v>
      </c>
      <c r="E8" s="107"/>
      <c r="F8" s="107"/>
      <c r="G8" s="107"/>
      <c r="H8" s="19"/>
      <c r="I8" s="19"/>
      <c r="J8" s="41" t="s">
        <v>197</v>
      </c>
      <c r="K8" s="19"/>
    </row>
    <row r="9" spans="1:11" s="4" customFormat="1" ht="23.1" customHeight="1" x14ac:dyDescent="0.3">
      <c r="A9" s="100"/>
      <c r="B9" s="41"/>
      <c r="C9" s="49"/>
      <c r="D9" s="41"/>
      <c r="E9" s="107"/>
      <c r="F9" s="107"/>
      <c r="G9" s="107"/>
      <c r="H9" s="19"/>
      <c r="I9" s="19"/>
      <c r="J9" s="41"/>
      <c r="K9" s="19"/>
    </row>
    <row r="10" spans="1:11" s="4" customFormat="1" ht="23.1" customHeight="1" x14ac:dyDescent="0.3">
      <c r="A10" s="100"/>
      <c r="B10" s="41"/>
      <c r="C10" s="41"/>
      <c r="D10" s="41"/>
      <c r="E10" s="107"/>
      <c r="F10" s="107"/>
      <c r="G10" s="107"/>
      <c r="H10" s="41"/>
      <c r="I10" s="19"/>
      <c r="J10" s="41"/>
      <c r="K10" s="41"/>
    </row>
    <row r="11" spans="1:11" s="4" customFormat="1" ht="23.1" customHeight="1" x14ac:dyDescent="0.3">
      <c r="A11" s="100"/>
      <c r="B11" s="41"/>
      <c r="C11" s="41"/>
      <c r="D11" s="41"/>
      <c r="E11" s="107"/>
      <c r="F11" s="107"/>
      <c r="G11" s="107"/>
      <c r="H11" s="44"/>
      <c r="I11" s="44"/>
      <c r="J11" s="30"/>
      <c r="K11" s="31"/>
    </row>
    <row r="12" spans="1:11" s="5" customFormat="1" ht="20.25" customHeight="1" x14ac:dyDescent="0.3">
      <c r="A12" s="16"/>
      <c r="B12" s="41"/>
      <c r="C12" s="64"/>
      <c r="D12" s="41"/>
      <c r="E12" s="19"/>
      <c r="F12" s="53"/>
      <c r="G12" s="53"/>
      <c r="H12" s="19"/>
      <c r="I12" s="19"/>
      <c r="J12" s="41"/>
      <c r="K12" s="41"/>
    </row>
    <row r="13" spans="1:11" x14ac:dyDescent="0.3">
      <c r="A13" s="105" t="s">
        <v>1395</v>
      </c>
      <c r="B13" s="106" t="s">
        <v>1412</v>
      </c>
      <c r="C13" s="106" t="s">
        <v>439</v>
      </c>
      <c r="D13" s="106" t="s">
        <v>439</v>
      </c>
      <c r="E13" s="104">
        <f>SUM(E6:E11)</f>
        <v>70000</v>
      </c>
      <c r="F13" s="104">
        <f>SUM(F6:F11)</f>
        <v>70000</v>
      </c>
      <c r="G13" s="104">
        <f>SUM(G6:G11)</f>
        <v>70000</v>
      </c>
      <c r="H13" s="104">
        <f>SUM(H6:H11)</f>
        <v>70000</v>
      </c>
      <c r="I13" s="106" t="s">
        <v>439</v>
      </c>
      <c r="J13" s="106" t="s">
        <v>439</v>
      </c>
      <c r="K13" s="106" t="s">
        <v>439</v>
      </c>
    </row>
  </sheetData>
  <mergeCells count="4">
    <mergeCell ref="A4:A5"/>
    <mergeCell ref="B4:B5"/>
    <mergeCell ref="C4:C5"/>
    <mergeCell ref="E4:H4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3"/>
  <sheetViews>
    <sheetView zoomScale="110" zoomScaleNormal="110" workbookViewId="0">
      <selection activeCell="G15" sqref="G15"/>
    </sheetView>
  </sheetViews>
  <sheetFormatPr defaultRowHeight="18.75" x14ac:dyDescent="0.3"/>
  <cols>
    <col min="1" max="1" width="4" style="3" customWidth="1"/>
    <col min="2" max="2" width="18.85546875" style="3" customWidth="1"/>
    <col min="3" max="3" width="25.140625" style="3" customWidth="1"/>
    <col min="4" max="4" width="16.5703125" style="3" customWidth="1"/>
    <col min="5" max="5" width="10.140625" style="3" customWidth="1"/>
    <col min="6" max="6" width="10" style="3" customWidth="1"/>
    <col min="7" max="7" width="10.42578125" style="3" customWidth="1"/>
    <col min="8" max="8" width="10" style="3" customWidth="1"/>
    <col min="9" max="9" width="10.7109375" style="3" customWidth="1"/>
    <col min="10" max="10" width="23.5703125" style="3" customWidth="1"/>
    <col min="11" max="11" width="10.5703125" style="3" customWidth="1"/>
    <col min="12" max="16384" width="9.140625" style="3"/>
  </cols>
  <sheetData>
    <row r="1" spans="1:11" ht="23.1" customHeight="1" x14ac:dyDescent="0.3">
      <c r="A1" s="101" t="s">
        <v>1430</v>
      </c>
      <c r="B1" s="101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3.1" customHeight="1" x14ac:dyDescent="0.3">
      <c r="A2" s="101" t="s">
        <v>1433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8.25" customHeight="1" x14ac:dyDescent="0.3">
      <c r="A3" s="101"/>
      <c r="B3" s="101"/>
      <c r="C3" s="7"/>
      <c r="D3" s="7"/>
      <c r="E3" s="7"/>
      <c r="F3" s="7"/>
      <c r="G3" s="7"/>
      <c r="H3" s="7"/>
      <c r="I3" s="7"/>
      <c r="J3" s="7"/>
      <c r="K3" s="7"/>
    </row>
    <row r="4" spans="1:11" s="4" customFormat="1" ht="23.1" customHeight="1" x14ac:dyDescent="0.3">
      <c r="A4" s="160" t="s">
        <v>90</v>
      </c>
      <c r="B4" s="160" t="s">
        <v>91</v>
      </c>
      <c r="C4" s="160" t="s">
        <v>92</v>
      </c>
      <c r="D4" s="8" t="s">
        <v>93</v>
      </c>
      <c r="E4" s="162" t="s">
        <v>1449</v>
      </c>
      <c r="F4" s="163"/>
      <c r="G4" s="163"/>
      <c r="H4" s="164"/>
      <c r="I4" s="24" t="s">
        <v>535</v>
      </c>
      <c r="J4" s="9" t="s">
        <v>95</v>
      </c>
      <c r="K4" s="10" t="s">
        <v>97</v>
      </c>
    </row>
    <row r="5" spans="1:11" s="4" customFormat="1" ht="23.1" customHeight="1" x14ac:dyDescent="0.3">
      <c r="A5" s="161"/>
      <c r="B5" s="161"/>
      <c r="C5" s="161"/>
      <c r="D5" s="11" t="s">
        <v>94</v>
      </c>
      <c r="E5" s="98">
        <v>2561</v>
      </c>
      <c r="F5" s="98">
        <v>2562</v>
      </c>
      <c r="G5" s="98">
        <v>2563</v>
      </c>
      <c r="H5" s="12">
        <v>2564</v>
      </c>
      <c r="I5" s="12" t="s">
        <v>536</v>
      </c>
      <c r="J5" s="11" t="s">
        <v>96</v>
      </c>
      <c r="K5" s="13" t="s">
        <v>98</v>
      </c>
    </row>
    <row r="6" spans="1:11" s="4" customFormat="1" ht="23.1" customHeight="1" x14ac:dyDescent="0.3">
      <c r="A6" s="33">
        <v>1</v>
      </c>
      <c r="B6" s="41" t="s">
        <v>341</v>
      </c>
      <c r="C6" s="49" t="s">
        <v>878</v>
      </c>
      <c r="D6" s="41" t="s">
        <v>185</v>
      </c>
      <c r="E6" s="17">
        <v>200000</v>
      </c>
      <c r="F6" s="17">
        <v>200000</v>
      </c>
      <c r="G6" s="17">
        <v>200000</v>
      </c>
      <c r="H6" s="17">
        <v>200000</v>
      </c>
      <c r="I6" s="17" t="s">
        <v>616</v>
      </c>
      <c r="J6" s="41" t="s">
        <v>883</v>
      </c>
      <c r="K6" s="19" t="s">
        <v>154</v>
      </c>
    </row>
    <row r="7" spans="1:11" s="4" customFormat="1" ht="23.1" customHeight="1" x14ac:dyDescent="0.3">
      <c r="A7" s="100"/>
      <c r="B7" s="41" t="s">
        <v>342</v>
      </c>
      <c r="C7" s="49" t="s">
        <v>435</v>
      </c>
      <c r="D7" s="41" t="s">
        <v>47</v>
      </c>
      <c r="E7" s="107"/>
      <c r="F7" s="107"/>
      <c r="G7" s="107"/>
      <c r="H7" s="41"/>
      <c r="I7" s="19" t="s">
        <v>879</v>
      </c>
      <c r="J7" s="41" t="s">
        <v>356</v>
      </c>
      <c r="K7" s="41"/>
    </row>
    <row r="8" spans="1:11" s="4" customFormat="1" ht="23.1" customHeight="1" x14ac:dyDescent="0.3">
      <c r="A8" s="100"/>
      <c r="B8" s="41" t="s">
        <v>343</v>
      </c>
      <c r="C8" s="49" t="s">
        <v>433</v>
      </c>
      <c r="D8" s="41"/>
      <c r="E8" s="107"/>
      <c r="F8" s="107"/>
      <c r="G8" s="107"/>
      <c r="H8" s="41"/>
      <c r="I8" s="19" t="s">
        <v>880</v>
      </c>
      <c r="J8" s="41" t="s">
        <v>357</v>
      </c>
      <c r="K8" s="41"/>
    </row>
    <row r="9" spans="1:11" s="4" customFormat="1" ht="23.1" customHeight="1" x14ac:dyDescent="0.3">
      <c r="A9" s="100"/>
      <c r="B9" s="41"/>
      <c r="C9" s="49" t="s">
        <v>434</v>
      </c>
      <c r="D9" s="41"/>
      <c r="E9" s="107"/>
      <c r="F9" s="107"/>
      <c r="G9" s="107"/>
      <c r="H9" s="41"/>
      <c r="I9" s="19" t="s">
        <v>881</v>
      </c>
      <c r="J9" s="41"/>
      <c r="K9" s="41"/>
    </row>
    <row r="10" spans="1:11" s="4" customFormat="1" ht="23.1" customHeight="1" x14ac:dyDescent="0.3">
      <c r="A10" s="100"/>
      <c r="B10" s="41"/>
      <c r="C10" s="41"/>
      <c r="D10" s="41"/>
      <c r="E10" s="107"/>
      <c r="F10" s="107"/>
      <c r="G10" s="107"/>
      <c r="H10" s="41"/>
      <c r="I10" s="19" t="s">
        <v>882</v>
      </c>
      <c r="J10" s="41"/>
      <c r="K10" s="41"/>
    </row>
    <row r="11" spans="1:11" s="4" customFormat="1" ht="23.1" customHeight="1" x14ac:dyDescent="0.3">
      <c r="A11" s="100"/>
      <c r="B11" s="41"/>
      <c r="C11" s="41"/>
      <c r="D11" s="41"/>
      <c r="E11" s="107"/>
      <c r="F11" s="107"/>
      <c r="G11" s="107"/>
      <c r="H11" s="44"/>
      <c r="I11" s="44"/>
      <c r="J11" s="30"/>
      <c r="K11" s="31"/>
    </row>
    <row r="12" spans="1:11" s="5" customFormat="1" ht="20.25" customHeight="1" x14ac:dyDescent="0.3">
      <c r="A12" s="16"/>
      <c r="B12" s="41"/>
      <c r="C12" s="64"/>
      <c r="D12" s="41"/>
      <c r="E12" s="19"/>
      <c r="F12" s="53"/>
      <c r="G12" s="53"/>
      <c r="H12" s="19"/>
      <c r="I12" s="19"/>
      <c r="J12" s="41"/>
      <c r="K12" s="41"/>
    </row>
    <row r="13" spans="1:11" x14ac:dyDescent="0.3">
      <c r="A13" s="105" t="s">
        <v>1395</v>
      </c>
      <c r="B13" s="106" t="s">
        <v>1412</v>
      </c>
      <c r="C13" s="106" t="s">
        <v>439</v>
      </c>
      <c r="D13" s="106" t="s">
        <v>439</v>
      </c>
      <c r="E13" s="104">
        <f>SUM(E6:E11)</f>
        <v>200000</v>
      </c>
      <c r="F13" s="104">
        <f>SUM(F6:F11)</f>
        <v>200000</v>
      </c>
      <c r="G13" s="104">
        <f>SUM(G6:G11)</f>
        <v>200000</v>
      </c>
      <c r="H13" s="104">
        <f>SUM(H6:H11)</f>
        <v>200000</v>
      </c>
      <c r="I13" s="106" t="s">
        <v>439</v>
      </c>
      <c r="J13" s="106" t="s">
        <v>439</v>
      </c>
      <c r="K13" s="106" t="s">
        <v>439</v>
      </c>
    </row>
  </sheetData>
  <mergeCells count="4">
    <mergeCell ref="A4:A5"/>
    <mergeCell ref="B4:B5"/>
    <mergeCell ref="C4:C5"/>
    <mergeCell ref="E4:H4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0"/>
  <sheetViews>
    <sheetView topLeftCell="A5" zoomScale="110" zoomScaleNormal="110" workbookViewId="0">
      <selection activeCell="L13" sqref="L13"/>
    </sheetView>
  </sheetViews>
  <sheetFormatPr defaultRowHeight="18.75" x14ac:dyDescent="0.3"/>
  <cols>
    <col min="1" max="1" width="4" style="3" customWidth="1"/>
    <col min="2" max="2" width="20.28515625" style="3" customWidth="1"/>
    <col min="3" max="3" width="23.42578125" style="3" customWidth="1"/>
    <col min="4" max="4" width="14.42578125" style="3" customWidth="1"/>
    <col min="5" max="5" width="10.140625" style="3" customWidth="1"/>
    <col min="6" max="7" width="10.42578125" style="3" customWidth="1"/>
    <col min="8" max="8" width="10.28515625" style="3" customWidth="1"/>
    <col min="9" max="9" width="10.7109375" style="3" customWidth="1"/>
    <col min="10" max="10" width="27" style="3" customWidth="1"/>
    <col min="11" max="11" width="10.5703125" style="3" customWidth="1"/>
    <col min="12" max="16384" width="9.140625" style="3"/>
  </cols>
  <sheetData>
    <row r="1" spans="1:11" s="2" customFormat="1" x14ac:dyDescent="0.3">
      <c r="A1" s="165" t="s">
        <v>1429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2" customFormat="1" x14ac:dyDescent="0.3">
      <c r="A2" s="101" t="s">
        <v>1393</v>
      </c>
      <c r="B2" s="101"/>
      <c r="C2" s="101"/>
      <c r="D2" s="101"/>
      <c r="E2" s="1"/>
      <c r="F2" s="1"/>
      <c r="G2" s="1"/>
      <c r="H2" s="1"/>
      <c r="I2" s="1"/>
      <c r="J2" s="99"/>
      <c r="K2" s="1"/>
    </row>
    <row r="3" spans="1:11" ht="23.1" customHeight="1" x14ac:dyDescent="0.3">
      <c r="A3" s="101" t="s">
        <v>1430</v>
      </c>
      <c r="B3" s="101"/>
      <c r="C3" s="7"/>
      <c r="D3" s="7"/>
      <c r="E3" s="7"/>
      <c r="F3" s="7"/>
      <c r="G3" s="7"/>
      <c r="H3" s="7"/>
      <c r="I3" s="7"/>
      <c r="J3" s="7"/>
      <c r="K3" s="7"/>
    </row>
    <row r="4" spans="1:11" s="2" customFormat="1" ht="23.1" customHeight="1" x14ac:dyDescent="0.3">
      <c r="A4" s="101" t="s">
        <v>1431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8.25" customHeight="1" x14ac:dyDescent="0.3">
      <c r="A5" s="101"/>
      <c r="B5" s="101"/>
      <c r="C5" s="7"/>
      <c r="D5" s="7"/>
      <c r="E5" s="7"/>
      <c r="F5" s="7"/>
      <c r="G5" s="7"/>
      <c r="H5" s="7"/>
      <c r="I5" s="7"/>
      <c r="J5" s="7"/>
      <c r="K5" s="7"/>
    </row>
    <row r="6" spans="1:11" s="4" customFormat="1" ht="23.1" customHeight="1" x14ac:dyDescent="0.3">
      <c r="A6" s="160" t="s">
        <v>90</v>
      </c>
      <c r="B6" s="160" t="s">
        <v>91</v>
      </c>
      <c r="C6" s="160" t="s">
        <v>92</v>
      </c>
      <c r="D6" s="8" t="s">
        <v>93</v>
      </c>
      <c r="E6" s="162" t="s">
        <v>1449</v>
      </c>
      <c r="F6" s="163"/>
      <c r="G6" s="163"/>
      <c r="H6" s="164"/>
      <c r="I6" s="24" t="s">
        <v>535</v>
      </c>
      <c r="J6" s="9" t="s">
        <v>95</v>
      </c>
      <c r="K6" s="10" t="s">
        <v>97</v>
      </c>
    </row>
    <row r="7" spans="1:11" s="4" customFormat="1" ht="23.1" customHeight="1" x14ac:dyDescent="0.3">
      <c r="A7" s="161"/>
      <c r="B7" s="161"/>
      <c r="C7" s="161"/>
      <c r="D7" s="11" t="s">
        <v>94</v>
      </c>
      <c r="E7" s="98">
        <v>2561</v>
      </c>
      <c r="F7" s="98">
        <v>2562</v>
      </c>
      <c r="G7" s="98">
        <v>2563</v>
      </c>
      <c r="H7" s="12">
        <v>2564</v>
      </c>
      <c r="I7" s="12" t="s">
        <v>536</v>
      </c>
      <c r="J7" s="11" t="s">
        <v>96</v>
      </c>
      <c r="K7" s="13" t="s">
        <v>98</v>
      </c>
    </row>
    <row r="8" spans="1:11" s="4" customFormat="1" ht="23.1" customHeight="1" x14ac:dyDescent="0.3">
      <c r="A8" s="33">
        <v>1</v>
      </c>
      <c r="B8" s="41" t="s">
        <v>222</v>
      </c>
      <c r="C8" s="41" t="s">
        <v>859</v>
      </c>
      <c r="D8" s="41" t="s">
        <v>1079</v>
      </c>
      <c r="E8" s="17">
        <v>300000</v>
      </c>
      <c r="F8" s="17">
        <v>300000</v>
      </c>
      <c r="G8" s="17">
        <v>300000</v>
      </c>
      <c r="H8" s="17">
        <v>300000</v>
      </c>
      <c r="I8" s="17" t="s">
        <v>597</v>
      </c>
      <c r="J8" s="41" t="s">
        <v>865</v>
      </c>
      <c r="K8" s="19" t="s">
        <v>155</v>
      </c>
    </row>
    <row r="9" spans="1:11" s="4" customFormat="1" ht="23.1" customHeight="1" x14ac:dyDescent="0.3">
      <c r="A9" s="100"/>
      <c r="B9" s="41" t="s">
        <v>223</v>
      </c>
      <c r="C9" s="41" t="s">
        <v>410</v>
      </c>
      <c r="D9" s="41" t="s">
        <v>159</v>
      </c>
      <c r="E9" s="107"/>
      <c r="F9" s="107"/>
      <c r="G9" s="107"/>
      <c r="H9" s="41"/>
      <c r="I9" s="19" t="s">
        <v>863</v>
      </c>
      <c r="J9" s="41" t="s">
        <v>866</v>
      </c>
      <c r="K9" s="19" t="s">
        <v>82</v>
      </c>
    </row>
    <row r="10" spans="1:11" s="4" customFormat="1" ht="23.1" customHeight="1" x14ac:dyDescent="0.3">
      <c r="A10" s="100"/>
      <c r="B10" s="41"/>
      <c r="C10" s="41" t="s">
        <v>860</v>
      </c>
      <c r="D10" s="41"/>
      <c r="E10" s="107"/>
      <c r="F10" s="107"/>
      <c r="G10" s="107"/>
      <c r="H10" s="41"/>
      <c r="I10" s="19" t="s">
        <v>798</v>
      </c>
      <c r="J10" s="41" t="s">
        <v>436</v>
      </c>
      <c r="K10" s="41"/>
    </row>
    <row r="11" spans="1:11" s="4" customFormat="1" ht="23.1" customHeight="1" x14ac:dyDescent="0.3">
      <c r="A11" s="100"/>
      <c r="B11" s="41"/>
      <c r="C11" s="41" t="s">
        <v>861</v>
      </c>
      <c r="D11" s="41"/>
      <c r="E11" s="107"/>
      <c r="F11" s="107"/>
      <c r="G11" s="107"/>
      <c r="H11" s="19"/>
      <c r="I11" s="19"/>
      <c r="J11" s="41"/>
      <c r="K11" s="41"/>
    </row>
    <row r="12" spans="1:11" s="4" customFormat="1" ht="23.1" customHeight="1" x14ac:dyDescent="0.3">
      <c r="A12" s="100"/>
      <c r="B12" s="41"/>
      <c r="C12" s="41" t="s">
        <v>862</v>
      </c>
      <c r="D12" s="41"/>
      <c r="E12" s="107"/>
      <c r="F12" s="107"/>
      <c r="G12" s="107"/>
      <c r="H12" s="19"/>
      <c r="I12" s="19"/>
      <c r="J12" s="41"/>
      <c r="K12" s="41"/>
    </row>
    <row r="13" spans="1:11" s="4" customFormat="1" ht="23.1" customHeight="1" x14ac:dyDescent="0.3">
      <c r="A13" s="100"/>
      <c r="B13" s="41"/>
      <c r="C13" s="41"/>
      <c r="D13" s="41"/>
      <c r="E13" s="107"/>
      <c r="F13" s="107"/>
      <c r="G13" s="107"/>
      <c r="H13" s="44"/>
      <c r="I13" s="44"/>
      <c r="J13" s="30"/>
      <c r="K13" s="31"/>
    </row>
    <row r="14" spans="1:11" s="4" customFormat="1" ht="23.1" customHeight="1" x14ac:dyDescent="0.3">
      <c r="A14" s="35">
        <v>2</v>
      </c>
      <c r="B14" s="15" t="s">
        <v>867</v>
      </c>
      <c r="C14" s="15" t="s">
        <v>363</v>
      </c>
      <c r="D14" s="15" t="s">
        <v>255</v>
      </c>
      <c r="E14" s="17">
        <v>15000000</v>
      </c>
      <c r="F14" s="17">
        <v>15000000</v>
      </c>
      <c r="G14" s="17">
        <v>15000000</v>
      </c>
      <c r="H14" s="43">
        <v>15000000</v>
      </c>
      <c r="I14" s="17" t="s">
        <v>749</v>
      </c>
      <c r="J14" s="16" t="s">
        <v>871</v>
      </c>
      <c r="K14" s="18" t="s">
        <v>154</v>
      </c>
    </row>
    <row r="15" spans="1:11" s="4" customFormat="1" ht="23.1" customHeight="1" x14ac:dyDescent="0.3">
      <c r="A15" s="100"/>
      <c r="B15" s="41" t="s">
        <v>365</v>
      </c>
      <c r="C15" s="41" t="s">
        <v>364</v>
      </c>
      <c r="D15" s="41" t="s">
        <v>256</v>
      </c>
      <c r="E15" s="107"/>
      <c r="F15" s="107"/>
      <c r="G15" s="107"/>
      <c r="H15" s="19"/>
      <c r="I15" s="19" t="s">
        <v>868</v>
      </c>
      <c r="J15" s="41" t="s">
        <v>366</v>
      </c>
      <c r="K15" s="19"/>
    </row>
    <row r="16" spans="1:11" s="4" customFormat="1" ht="23.1" customHeight="1" x14ac:dyDescent="0.3">
      <c r="A16" s="100"/>
      <c r="B16" s="41"/>
      <c r="C16" s="41"/>
      <c r="D16" s="41" t="s">
        <v>257</v>
      </c>
      <c r="E16" s="107"/>
      <c r="F16" s="107"/>
      <c r="G16" s="107"/>
      <c r="H16" s="19"/>
      <c r="I16" s="19" t="s">
        <v>869</v>
      </c>
      <c r="J16" s="41"/>
      <c r="K16" s="19"/>
    </row>
    <row r="17" spans="1:12" s="5" customFormat="1" ht="20.25" customHeight="1" x14ac:dyDescent="0.3">
      <c r="A17" s="14"/>
      <c r="B17" s="41"/>
      <c r="C17" s="41"/>
      <c r="D17" s="41" t="s">
        <v>193</v>
      </c>
      <c r="E17" s="17"/>
      <c r="F17" s="17"/>
      <c r="G17" s="17"/>
      <c r="H17" s="19"/>
      <c r="I17" s="19" t="s">
        <v>870</v>
      </c>
      <c r="J17" s="41"/>
      <c r="K17" s="19"/>
    </row>
    <row r="18" spans="1:12" s="5" customFormat="1" ht="20.25" customHeight="1" x14ac:dyDescent="0.3">
      <c r="A18" s="16"/>
      <c r="B18" s="41"/>
      <c r="C18" s="64"/>
      <c r="D18" s="41"/>
      <c r="E18" s="19"/>
      <c r="F18" s="53"/>
      <c r="G18" s="53"/>
      <c r="H18" s="19"/>
      <c r="I18" s="19"/>
      <c r="J18" s="41"/>
      <c r="K18" s="41"/>
      <c r="L18" s="74"/>
    </row>
    <row r="19" spans="1:12" s="5" customFormat="1" ht="20.25" customHeight="1" x14ac:dyDescent="0.3">
      <c r="A19" s="16"/>
      <c r="B19" s="41"/>
      <c r="C19" s="64"/>
      <c r="D19" s="41"/>
      <c r="E19" s="19"/>
      <c r="F19" s="53"/>
      <c r="G19" s="53"/>
      <c r="H19" s="19"/>
      <c r="I19" s="19"/>
      <c r="J19" s="41"/>
      <c r="K19" s="41"/>
    </row>
    <row r="20" spans="1:12" x14ac:dyDescent="0.3">
      <c r="A20" s="105" t="s">
        <v>1395</v>
      </c>
      <c r="B20" s="106" t="s">
        <v>1432</v>
      </c>
      <c r="C20" s="106" t="s">
        <v>439</v>
      </c>
      <c r="D20" s="106" t="s">
        <v>439</v>
      </c>
      <c r="E20" s="104">
        <f>SUM(E8:E14)</f>
        <v>15300000</v>
      </c>
      <c r="F20" s="104">
        <f>SUM(F8:F14)</f>
        <v>15300000</v>
      </c>
      <c r="G20" s="104">
        <f>SUM(G8:G14)</f>
        <v>15300000</v>
      </c>
      <c r="H20" s="104">
        <f>SUM(H8:H14)</f>
        <v>15300000</v>
      </c>
      <c r="I20" s="106" t="s">
        <v>439</v>
      </c>
      <c r="J20" s="106" t="s">
        <v>439</v>
      </c>
      <c r="K20" s="106" t="s">
        <v>439</v>
      </c>
    </row>
  </sheetData>
  <mergeCells count="5">
    <mergeCell ref="A6:A7"/>
    <mergeCell ref="B6:B7"/>
    <mergeCell ref="C6:C7"/>
    <mergeCell ref="A1:K1"/>
    <mergeCell ref="E6:H6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64"/>
  <sheetViews>
    <sheetView topLeftCell="A48" zoomScale="110" zoomScaleNormal="110" workbookViewId="0">
      <selection activeCell="M28" sqref="M28:M29"/>
    </sheetView>
  </sheetViews>
  <sheetFormatPr defaultRowHeight="18.75" x14ac:dyDescent="0.3"/>
  <cols>
    <col min="1" max="1" width="4" style="3" customWidth="1"/>
    <col min="2" max="2" width="21.42578125" style="3" customWidth="1"/>
    <col min="3" max="3" width="24.42578125" style="3" customWidth="1"/>
    <col min="4" max="4" width="21" style="3" customWidth="1"/>
    <col min="5" max="8" width="9.140625" style="3" customWidth="1"/>
    <col min="9" max="9" width="10.42578125" style="3" customWidth="1"/>
    <col min="10" max="10" width="25.5703125" style="3" customWidth="1"/>
    <col min="11" max="11" width="9.5703125" style="3" customWidth="1"/>
    <col min="12" max="16384" width="9.140625" style="3"/>
  </cols>
  <sheetData>
    <row r="1" spans="1:11" ht="23.1" customHeight="1" x14ac:dyDescent="0.3">
      <c r="A1" s="101" t="s">
        <v>1414</v>
      </c>
      <c r="B1" s="101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3.1" customHeight="1" x14ac:dyDescent="0.3">
      <c r="A2" s="101" t="s">
        <v>1515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5.75" customHeight="1" x14ac:dyDescent="0.3">
      <c r="A3" s="101"/>
      <c r="B3" s="101"/>
      <c r="C3" s="7"/>
      <c r="D3" s="7"/>
      <c r="E3" s="7"/>
      <c r="F3" s="7"/>
      <c r="G3" s="7"/>
      <c r="H3" s="7"/>
      <c r="I3" s="7"/>
      <c r="J3" s="7"/>
      <c r="K3" s="7"/>
    </row>
    <row r="4" spans="1:11" s="4" customFormat="1" ht="23.1" customHeight="1" x14ac:dyDescent="0.3">
      <c r="A4" s="160" t="s">
        <v>90</v>
      </c>
      <c r="B4" s="160" t="s">
        <v>91</v>
      </c>
      <c r="C4" s="160" t="s">
        <v>92</v>
      </c>
      <c r="D4" s="8" t="s">
        <v>93</v>
      </c>
      <c r="E4" s="162" t="s">
        <v>1449</v>
      </c>
      <c r="F4" s="163"/>
      <c r="G4" s="163"/>
      <c r="H4" s="164"/>
      <c r="I4" s="24" t="s">
        <v>535</v>
      </c>
      <c r="J4" s="9" t="s">
        <v>95</v>
      </c>
      <c r="K4" s="10" t="s">
        <v>97</v>
      </c>
    </row>
    <row r="5" spans="1:11" s="4" customFormat="1" ht="23.1" customHeight="1" x14ac:dyDescent="0.3">
      <c r="A5" s="161"/>
      <c r="B5" s="161"/>
      <c r="C5" s="161"/>
      <c r="D5" s="11" t="s">
        <v>94</v>
      </c>
      <c r="E5" s="98">
        <v>2561</v>
      </c>
      <c r="F5" s="98">
        <v>2562</v>
      </c>
      <c r="G5" s="98">
        <v>2563</v>
      </c>
      <c r="H5" s="12">
        <v>2564</v>
      </c>
      <c r="I5" s="12" t="s">
        <v>536</v>
      </c>
      <c r="J5" s="11" t="s">
        <v>96</v>
      </c>
      <c r="K5" s="13" t="s">
        <v>98</v>
      </c>
    </row>
    <row r="6" spans="1:11" s="4" customFormat="1" ht="23.1" customHeight="1" x14ac:dyDescent="0.3">
      <c r="A6" s="33">
        <v>1</v>
      </c>
      <c r="B6" s="59" t="s">
        <v>86</v>
      </c>
      <c r="C6" s="59" t="s">
        <v>667</v>
      </c>
      <c r="D6" s="60" t="s">
        <v>24</v>
      </c>
      <c r="E6" s="17">
        <v>70000</v>
      </c>
      <c r="F6" s="17">
        <v>70000</v>
      </c>
      <c r="G6" s="17">
        <v>70000</v>
      </c>
      <c r="H6" s="17">
        <v>70000</v>
      </c>
      <c r="I6" s="17" t="s">
        <v>616</v>
      </c>
      <c r="J6" s="60" t="s">
        <v>233</v>
      </c>
      <c r="K6" s="61" t="s">
        <v>163</v>
      </c>
    </row>
    <row r="7" spans="1:11" s="4" customFormat="1" ht="23.1" customHeight="1" x14ac:dyDescent="0.3">
      <c r="A7" s="100"/>
      <c r="B7" s="15"/>
      <c r="C7" s="15" t="s">
        <v>56</v>
      </c>
      <c r="D7" s="16" t="s">
        <v>232</v>
      </c>
      <c r="E7" s="107"/>
      <c r="F7" s="107"/>
      <c r="G7" s="107"/>
      <c r="H7" s="62"/>
      <c r="I7" s="62" t="s">
        <v>664</v>
      </c>
      <c r="J7" s="16" t="s">
        <v>59</v>
      </c>
      <c r="K7" s="18"/>
    </row>
    <row r="8" spans="1:11" s="4" customFormat="1" ht="23.1" customHeight="1" x14ac:dyDescent="0.3">
      <c r="A8" s="100"/>
      <c r="B8" s="15"/>
      <c r="C8" s="15" t="s">
        <v>57</v>
      </c>
      <c r="D8" s="16"/>
      <c r="E8" s="107"/>
      <c r="F8" s="107"/>
      <c r="G8" s="107"/>
      <c r="H8" s="19"/>
      <c r="I8" s="19"/>
      <c r="J8" s="16" t="s">
        <v>234</v>
      </c>
      <c r="K8" s="18"/>
    </row>
    <row r="9" spans="1:11" s="4" customFormat="1" ht="23.1" customHeight="1" x14ac:dyDescent="0.3">
      <c r="A9" s="100"/>
      <c r="B9" s="15"/>
      <c r="C9" s="15" t="s">
        <v>58</v>
      </c>
      <c r="D9" s="16"/>
      <c r="E9" s="107"/>
      <c r="F9" s="107"/>
      <c r="G9" s="107"/>
      <c r="H9" s="19"/>
      <c r="I9" s="19"/>
      <c r="J9" s="16" t="s">
        <v>490</v>
      </c>
      <c r="K9" s="18"/>
    </row>
    <row r="10" spans="1:11" s="4" customFormat="1" ht="23.1" customHeight="1" x14ac:dyDescent="0.3">
      <c r="A10" s="100"/>
      <c r="B10" s="41"/>
      <c r="C10" s="41"/>
      <c r="D10" s="41"/>
      <c r="E10" s="107"/>
      <c r="F10" s="107"/>
      <c r="G10" s="107"/>
      <c r="H10" s="19"/>
      <c r="I10" s="19"/>
      <c r="J10" s="16" t="s">
        <v>235</v>
      </c>
      <c r="K10" s="18"/>
    </row>
    <row r="11" spans="1:11" s="4" customFormat="1" ht="23.1" customHeight="1" x14ac:dyDescent="0.3">
      <c r="A11" s="33">
        <v>2</v>
      </c>
      <c r="B11" s="41" t="s">
        <v>1376</v>
      </c>
      <c r="C11" s="41" t="s">
        <v>1377</v>
      </c>
      <c r="D11" s="41" t="s">
        <v>24</v>
      </c>
      <c r="E11" s="17">
        <v>50000</v>
      </c>
      <c r="F11" s="17">
        <v>50000</v>
      </c>
      <c r="G11" s="17">
        <v>50000</v>
      </c>
      <c r="H11" s="17">
        <v>50000</v>
      </c>
      <c r="I11" s="17" t="s">
        <v>665</v>
      </c>
      <c r="J11" s="41" t="s">
        <v>1379</v>
      </c>
      <c r="K11" s="19" t="s">
        <v>163</v>
      </c>
    </row>
    <row r="12" spans="1:11" s="4" customFormat="1" ht="23.1" customHeight="1" x14ac:dyDescent="0.3">
      <c r="A12" s="100"/>
      <c r="B12" s="41" t="s">
        <v>83</v>
      </c>
      <c r="C12" s="41" t="s">
        <v>1378</v>
      </c>
      <c r="D12" s="41"/>
      <c r="E12" s="107"/>
      <c r="F12" s="107"/>
      <c r="G12" s="107"/>
      <c r="H12" s="19"/>
      <c r="I12" s="19" t="s">
        <v>666</v>
      </c>
      <c r="J12" s="41" t="s">
        <v>1380</v>
      </c>
      <c r="K12" s="41"/>
    </row>
    <row r="13" spans="1:11" s="4" customFormat="1" ht="23.1" customHeight="1" x14ac:dyDescent="0.3">
      <c r="A13" s="100"/>
      <c r="B13" s="41"/>
      <c r="C13" s="41" t="s">
        <v>1424</v>
      </c>
      <c r="D13" s="41"/>
      <c r="E13" s="107"/>
      <c r="F13" s="107"/>
      <c r="G13" s="107"/>
      <c r="H13" s="19"/>
      <c r="I13" s="19" t="s">
        <v>91</v>
      </c>
      <c r="J13" s="41" t="s">
        <v>668</v>
      </c>
      <c r="K13" s="41"/>
    </row>
    <row r="14" spans="1:11" s="4" customFormat="1" ht="23.1" customHeight="1" x14ac:dyDescent="0.3">
      <c r="A14" s="100"/>
      <c r="B14" s="41"/>
      <c r="C14" s="41" t="s">
        <v>1425</v>
      </c>
      <c r="D14" s="41"/>
      <c r="E14" s="107"/>
      <c r="F14" s="107"/>
      <c r="G14" s="107"/>
      <c r="H14" s="41"/>
      <c r="I14" s="19"/>
      <c r="J14" s="41"/>
      <c r="K14" s="41"/>
    </row>
    <row r="15" spans="1:11" s="4" customFormat="1" ht="23.1" customHeight="1" x14ac:dyDescent="0.3">
      <c r="A15" s="100"/>
      <c r="B15" s="41"/>
      <c r="C15" s="41"/>
      <c r="D15" s="41"/>
      <c r="E15" s="107"/>
      <c r="F15" s="107"/>
      <c r="G15" s="107"/>
      <c r="H15" s="41"/>
      <c r="I15" s="19"/>
      <c r="J15" s="41"/>
      <c r="K15" s="41"/>
    </row>
    <row r="16" spans="1:11" s="4" customFormat="1" ht="23.1" customHeight="1" x14ac:dyDescent="0.3">
      <c r="A16" s="35">
        <v>3</v>
      </c>
      <c r="B16" s="41" t="s">
        <v>224</v>
      </c>
      <c r="C16" s="41" t="s">
        <v>237</v>
      </c>
      <c r="D16" s="41" t="s">
        <v>719</v>
      </c>
      <c r="E16" s="17">
        <v>500000</v>
      </c>
      <c r="F16" s="17">
        <v>500000</v>
      </c>
      <c r="G16" s="17">
        <v>500000</v>
      </c>
      <c r="H16" s="17">
        <v>500000</v>
      </c>
      <c r="I16" s="69" t="s">
        <v>616</v>
      </c>
      <c r="J16" s="41" t="s">
        <v>715</v>
      </c>
      <c r="K16" s="18" t="s">
        <v>163</v>
      </c>
    </row>
    <row r="17" spans="1:11" s="4" customFormat="1" ht="23.1" customHeight="1" x14ac:dyDescent="0.3">
      <c r="A17" s="100"/>
      <c r="B17" s="41" t="s">
        <v>153</v>
      </c>
      <c r="C17" s="41" t="s">
        <v>225</v>
      </c>
      <c r="D17" s="41" t="s">
        <v>83</v>
      </c>
      <c r="E17" s="107"/>
      <c r="F17" s="107"/>
      <c r="G17" s="107"/>
      <c r="H17" s="41"/>
      <c r="I17" s="19" t="s">
        <v>731</v>
      </c>
      <c r="J17" s="41" t="s">
        <v>160</v>
      </c>
      <c r="K17" s="19"/>
    </row>
    <row r="18" spans="1:11" s="4" customFormat="1" ht="23.1" customHeight="1" x14ac:dyDescent="0.3">
      <c r="A18" s="100"/>
      <c r="B18" s="41"/>
      <c r="C18" s="41" t="s">
        <v>238</v>
      </c>
      <c r="D18" s="41" t="s">
        <v>720</v>
      </c>
      <c r="E18" s="107"/>
      <c r="F18" s="107"/>
      <c r="G18" s="107"/>
      <c r="H18" s="41"/>
      <c r="I18" s="41"/>
      <c r="J18" s="41" t="s">
        <v>716</v>
      </c>
      <c r="K18" s="19"/>
    </row>
    <row r="19" spans="1:11" s="4" customFormat="1" ht="23.1" customHeight="1" x14ac:dyDescent="0.3">
      <c r="A19" s="100"/>
      <c r="B19" s="41"/>
      <c r="C19" s="41" t="s">
        <v>161</v>
      </c>
      <c r="D19" s="41" t="s">
        <v>226</v>
      </c>
      <c r="E19" s="107"/>
      <c r="F19" s="107"/>
      <c r="G19" s="107"/>
      <c r="H19" s="41"/>
      <c r="I19" s="41"/>
      <c r="J19" s="41" t="s">
        <v>60</v>
      </c>
      <c r="K19" s="19"/>
    </row>
    <row r="20" spans="1:11" s="4" customFormat="1" ht="23.1" customHeight="1" x14ac:dyDescent="0.3">
      <c r="A20" s="100"/>
      <c r="B20" s="41"/>
      <c r="C20" s="16" t="s">
        <v>239</v>
      </c>
      <c r="D20" s="41" t="s">
        <v>721</v>
      </c>
      <c r="E20" s="107"/>
      <c r="F20" s="107"/>
      <c r="G20" s="107"/>
      <c r="H20" s="41"/>
      <c r="I20" s="41"/>
      <c r="J20" s="41" t="s">
        <v>717</v>
      </c>
      <c r="K20" s="19"/>
    </row>
    <row r="21" spans="1:11" s="4" customFormat="1" ht="23.1" customHeight="1" x14ac:dyDescent="0.3">
      <c r="A21" s="100"/>
      <c r="B21" s="41"/>
      <c r="C21" s="41" t="s">
        <v>162</v>
      </c>
      <c r="D21" s="41" t="s">
        <v>227</v>
      </c>
      <c r="E21" s="107"/>
      <c r="F21" s="107"/>
      <c r="G21" s="107"/>
      <c r="H21" s="41"/>
      <c r="I21" s="41"/>
      <c r="J21" s="41" t="s">
        <v>718</v>
      </c>
      <c r="K21" s="19"/>
    </row>
    <row r="22" spans="1:11" x14ac:dyDescent="0.3">
      <c r="A22" s="42"/>
      <c r="B22" s="108"/>
      <c r="C22" s="108"/>
      <c r="D22" s="108"/>
      <c r="E22" s="42"/>
      <c r="F22" s="42"/>
      <c r="G22" s="42"/>
      <c r="H22" s="42"/>
      <c r="I22" s="42"/>
      <c r="J22" s="42"/>
      <c r="K22" s="42"/>
    </row>
    <row r="26" spans="1:11" x14ac:dyDescent="0.3">
      <c r="A26" s="33">
        <v>4</v>
      </c>
      <c r="B26" s="41" t="s">
        <v>87</v>
      </c>
      <c r="C26" s="41" t="s">
        <v>724</v>
      </c>
      <c r="D26" s="41" t="s">
        <v>730</v>
      </c>
      <c r="E26" s="17">
        <v>50000</v>
      </c>
      <c r="F26" s="17">
        <v>50000</v>
      </c>
      <c r="G26" s="17">
        <v>50000</v>
      </c>
      <c r="H26" s="17">
        <v>50000</v>
      </c>
      <c r="I26" s="17" t="s">
        <v>722</v>
      </c>
      <c r="J26" s="41" t="s">
        <v>727</v>
      </c>
      <c r="K26" s="19" t="s">
        <v>163</v>
      </c>
    </row>
    <row r="27" spans="1:11" x14ac:dyDescent="0.3">
      <c r="A27" s="100"/>
      <c r="B27" s="41" t="s">
        <v>88</v>
      </c>
      <c r="C27" s="41" t="s">
        <v>725</v>
      </c>
      <c r="D27" s="41" t="s">
        <v>519</v>
      </c>
      <c r="E27" s="107"/>
      <c r="F27" s="107"/>
      <c r="G27" s="107"/>
      <c r="H27" s="41"/>
      <c r="I27" s="19" t="s">
        <v>670</v>
      </c>
      <c r="J27" s="41" t="s">
        <v>728</v>
      </c>
      <c r="K27" s="41"/>
    </row>
    <row r="28" spans="1:11" x14ac:dyDescent="0.3">
      <c r="A28" s="100"/>
      <c r="B28" s="41"/>
      <c r="C28" s="41" t="s">
        <v>726</v>
      </c>
      <c r="D28" s="41" t="s">
        <v>409</v>
      </c>
      <c r="E28" s="107"/>
      <c r="F28" s="107"/>
      <c r="G28" s="107"/>
      <c r="H28" s="41"/>
      <c r="I28" s="19" t="s">
        <v>723</v>
      </c>
      <c r="J28" s="41" t="s">
        <v>729</v>
      </c>
      <c r="K28" s="41"/>
    </row>
    <row r="29" spans="1:11" x14ac:dyDescent="0.3">
      <c r="A29" s="100"/>
      <c r="B29" s="15"/>
      <c r="C29" s="15"/>
      <c r="D29" s="16"/>
      <c r="E29" s="107"/>
      <c r="F29" s="107"/>
      <c r="G29" s="107"/>
      <c r="H29" s="41"/>
      <c r="I29" s="41"/>
      <c r="J29" s="41"/>
      <c r="K29" s="41"/>
    </row>
    <row r="30" spans="1:11" x14ac:dyDescent="0.3">
      <c r="A30" s="35">
        <v>5</v>
      </c>
      <c r="B30" s="41" t="s">
        <v>61</v>
      </c>
      <c r="C30" s="41" t="s">
        <v>745</v>
      </c>
      <c r="D30" s="41" t="s">
        <v>746</v>
      </c>
      <c r="E30" s="17">
        <v>1000000</v>
      </c>
      <c r="F30" s="17">
        <v>1000000</v>
      </c>
      <c r="G30" s="17">
        <v>1000000</v>
      </c>
      <c r="H30" s="17">
        <v>1000000</v>
      </c>
      <c r="I30" s="17" t="s">
        <v>750</v>
      </c>
      <c r="J30" s="41" t="s">
        <v>748</v>
      </c>
      <c r="K30" s="19" t="s">
        <v>163</v>
      </c>
    </row>
    <row r="31" spans="1:11" x14ac:dyDescent="0.3">
      <c r="A31" s="33"/>
      <c r="B31" s="41" t="s">
        <v>62</v>
      </c>
      <c r="C31" s="41" t="s">
        <v>89</v>
      </c>
      <c r="D31" s="41" t="s">
        <v>29</v>
      </c>
      <c r="E31" s="17"/>
      <c r="F31" s="17"/>
      <c r="G31" s="17"/>
      <c r="H31" s="19"/>
      <c r="I31" s="19" t="s">
        <v>751</v>
      </c>
      <c r="J31" s="41" t="s">
        <v>49</v>
      </c>
      <c r="K31" s="19"/>
    </row>
    <row r="32" spans="1:11" x14ac:dyDescent="0.3">
      <c r="A32" s="100"/>
      <c r="B32" s="41" t="s">
        <v>63</v>
      </c>
      <c r="C32" s="41"/>
      <c r="D32" s="41" t="s">
        <v>747</v>
      </c>
      <c r="E32" s="107"/>
      <c r="F32" s="107"/>
      <c r="G32" s="107"/>
      <c r="H32" s="19"/>
      <c r="I32" s="19"/>
      <c r="J32" s="41"/>
      <c r="K32" s="41"/>
    </row>
    <row r="33" spans="1:11" x14ac:dyDescent="0.3">
      <c r="A33" s="100"/>
      <c r="B33" s="41"/>
      <c r="C33" s="41"/>
      <c r="D33" s="41"/>
      <c r="E33" s="107"/>
      <c r="F33" s="107"/>
      <c r="G33" s="107"/>
      <c r="H33" s="19"/>
      <c r="I33" s="19"/>
      <c r="J33" s="41"/>
      <c r="K33" s="41"/>
    </row>
    <row r="34" spans="1:11" x14ac:dyDescent="0.3">
      <c r="A34" s="35">
        <v>6</v>
      </c>
      <c r="B34" s="41" t="s">
        <v>755</v>
      </c>
      <c r="C34" s="41" t="s">
        <v>296</v>
      </c>
      <c r="D34" s="41" t="s">
        <v>336</v>
      </c>
      <c r="E34" s="17">
        <v>60000</v>
      </c>
      <c r="F34" s="17">
        <v>60000</v>
      </c>
      <c r="G34" s="17">
        <v>60000</v>
      </c>
      <c r="H34" s="17">
        <v>60000</v>
      </c>
      <c r="I34" s="17" t="s">
        <v>616</v>
      </c>
      <c r="J34" s="41" t="s">
        <v>759</v>
      </c>
      <c r="K34" s="19" t="s">
        <v>163</v>
      </c>
    </row>
    <row r="35" spans="1:11" x14ac:dyDescent="0.3">
      <c r="A35" s="100"/>
      <c r="B35" s="41" t="s">
        <v>756</v>
      </c>
      <c r="C35" s="41" t="s">
        <v>297</v>
      </c>
      <c r="D35" s="41" t="s">
        <v>337</v>
      </c>
      <c r="E35" s="107"/>
      <c r="F35" s="107"/>
      <c r="G35" s="107"/>
      <c r="H35" s="19"/>
      <c r="I35" s="19" t="s">
        <v>757</v>
      </c>
      <c r="J35" s="41" t="s">
        <v>760</v>
      </c>
      <c r="K35" s="19"/>
    </row>
    <row r="36" spans="1:11" x14ac:dyDescent="0.3">
      <c r="A36" s="35"/>
      <c r="B36" s="41"/>
      <c r="C36" s="41" t="s">
        <v>298</v>
      </c>
      <c r="D36" s="41" t="s">
        <v>338</v>
      </c>
      <c r="E36" s="17"/>
      <c r="F36" s="17"/>
      <c r="G36" s="17"/>
      <c r="H36" s="19"/>
      <c r="I36" s="19" t="s">
        <v>758</v>
      </c>
      <c r="J36" s="41"/>
      <c r="K36" s="19"/>
    </row>
    <row r="37" spans="1:11" x14ac:dyDescent="0.3">
      <c r="A37" s="100"/>
      <c r="B37" s="41"/>
      <c r="C37" s="41" t="s">
        <v>299</v>
      </c>
      <c r="D37" s="41" t="s">
        <v>339</v>
      </c>
      <c r="E37" s="107"/>
      <c r="F37" s="107"/>
      <c r="G37" s="107"/>
      <c r="H37" s="19"/>
      <c r="I37" s="19"/>
      <c r="J37" s="41"/>
      <c r="K37" s="19"/>
    </row>
    <row r="38" spans="1:11" x14ac:dyDescent="0.3">
      <c r="A38" s="100"/>
      <c r="B38" s="41"/>
      <c r="C38" s="41" t="s">
        <v>180</v>
      </c>
      <c r="D38" s="41" t="s">
        <v>340</v>
      </c>
      <c r="E38" s="107"/>
      <c r="F38" s="107"/>
      <c r="G38" s="107"/>
      <c r="H38" s="41"/>
      <c r="I38" s="41"/>
      <c r="J38" s="41"/>
      <c r="K38" s="19"/>
    </row>
    <row r="39" spans="1:11" x14ac:dyDescent="0.3">
      <c r="A39" s="100"/>
      <c r="B39" s="41"/>
      <c r="C39" s="41"/>
      <c r="D39" s="41"/>
      <c r="E39" s="107"/>
      <c r="F39" s="107"/>
      <c r="G39" s="107"/>
      <c r="H39" s="41"/>
      <c r="I39" s="41"/>
      <c r="J39" s="41"/>
      <c r="K39" s="19"/>
    </row>
    <row r="40" spans="1:11" x14ac:dyDescent="0.3">
      <c r="A40" s="35">
        <v>7</v>
      </c>
      <c r="B40" s="41" t="s">
        <v>1426</v>
      </c>
      <c r="C40" s="41" t="s">
        <v>761</v>
      </c>
      <c r="D40" s="41" t="s">
        <v>763</v>
      </c>
      <c r="E40" s="17">
        <v>20000</v>
      </c>
      <c r="F40" s="17">
        <v>20000</v>
      </c>
      <c r="G40" s="17">
        <v>20000</v>
      </c>
      <c r="H40" s="17">
        <v>20000</v>
      </c>
      <c r="I40" s="19" t="s">
        <v>765</v>
      </c>
      <c r="J40" s="41" t="s">
        <v>769</v>
      </c>
      <c r="K40" s="19" t="s">
        <v>163</v>
      </c>
    </row>
    <row r="41" spans="1:11" x14ac:dyDescent="0.3">
      <c r="A41" s="100"/>
      <c r="B41" s="41" t="s">
        <v>1427</v>
      </c>
      <c r="C41" s="41" t="s">
        <v>762</v>
      </c>
      <c r="D41" s="41" t="s">
        <v>764</v>
      </c>
      <c r="E41" s="107"/>
      <c r="F41" s="107"/>
      <c r="G41" s="107"/>
      <c r="H41" s="19"/>
      <c r="I41" s="19" t="s">
        <v>766</v>
      </c>
      <c r="J41" s="41" t="s">
        <v>770</v>
      </c>
      <c r="K41" s="19"/>
    </row>
    <row r="42" spans="1:11" x14ac:dyDescent="0.3">
      <c r="A42" s="100"/>
      <c r="B42" s="41" t="s">
        <v>1428</v>
      </c>
      <c r="C42" s="41"/>
      <c r="D42" s="41" t="s">
        <v>753</v>
      </c>
      <c r="E42" s="107"/>
      <c r="F42" s="107"/>
      <c r="G42" s="107"/>
      <c r="H42" s="19"/>
      <c r="I42" s="19" t="s">
        <v>767</v>
      </c>
      <c r="J42" s="41" t="s">
        <v>771</v>
      </c>
      <c r="K42" s="19"/>
    </row>
    <row r="43" spans="1:11" x14ac:dyDescent="0.3">
      <c r="A43" s="100"/>
      <c r="B43" s="41"/>
      <c r="C43" s="41"/>
      <c r="D43" s="41"/>
      <c r="E43" s="107"/>
      <c r="F43" s="107"/>
      <c r="G43" s="107"/>
      <c r="H43" s="19"/>
      <c r="I43" s="19" t="s">
        <v>768</v>
      </c>
      <c r="J43" s="41" t="s">
        <v>772</v>
      </c>
      <c r="K43" s="19"/>
    </row>
    <row r="44" spans="1:11" x14ac:dyDescent="0.3">
      <c r="A44" s="100"/>
      <c r="B44" s="41"/>
      <c r="C44" s="41"/>
      <c r="D44" s="41"/>
      <c r="E44" s="107"/>
      <c r="F44" s="107"/>
      <c r="G44" s="107"/>
      <c r="H44" s="19"/>
      <c r="I44" s="19" t="s">
        <v>753</v>
      </c>
      <c r="J44" s="41"/>
      <c r="K44" s="19"/>
    </row>
    <row r="45" spans="1:11" x14ac:dyDescent="0.3">
      <c r="A45" s="122"/>
      <c r="B45" s="42"/>
      <c r="C45" s="42"/>
      <c r="D45" s="42"/>
      <c r="E45" s="98"/>
      <c r="F45" s="98"/>
      <c r="G45" s="98"/>
      <c r="H45" s="42"/>
      <c r="I45" s="42"/>
      <c r="J45" s="42"/>
      <c r="K45" s="20"/>
    </row>
    <row r="53" spans="1:11" x14ac:dyDescent="0.3">
      <c r="A53" s="33">
        <v>8</v>
      </c>
      <c r="B53" s="41" t="s">
        <v>1863</v>
      </c>
      <c r="C53" s="41" t="s">
        <v>1864</v>
      </c>
      <c r="D53" s="41" t="s">
        <v>1873</v>
      </c>
      <c r="E53" s="17">
        <v>10000</v>
      </c>
      <c r="F53" s="17">
        <v>10000</v>
      </c>
      <c r="G53" s="17">
        <v>10000</v>
      </c>
      <c r="H53" s="17">
        <v>10000</v>
      </c>
      <c r="I53" s="17" t="s">
        <v>1877</v>
      </c>
      <c r="J53" s="41" t="s">
        <v>1884</v>
      </c>
      <c r="K53" s="19" t="s">
        <v>154</v>
      </c>
    </row>
    <row r="54" spans="1:11" x14ac:dyDescent="0.3">
      <c r="A54" s="123"/>
      <c r="B54" s="41"/>
      <c r="C54" s="41" t="s">
        <v>1865</v>
      </c>
      <c r="D54" s="41" t="s">
        <v>1874</v>
      </c>
      <c r="E54" s="107"/>
      <c r="F54" s="107"/>
      <c r="G54" s="107"/>
      <c r="H54" s="41"/>
      <c r="I54" s="19" t="s">
        <v>1878</v>
      </c>
      <c r="J54" s="41" t="s">
        <v>1885</v>
      </c>
      <c r="K54" s="41"/>
    </row>
    <row r="55" spans="1:11" x14ac:dyDescent="0.3">
      <c r="A55" s="123"/>
      <c r="B55" s="41"/>
      <c r="C55" s="41" t="s">
        <v>1866</v>
      </c>
      <c r="D55" s="41" t="s">
        <v>1875</v>
      </c>
      <c r="E55" s="107"/>
      <c r="F55" s="107"/>
      <c r="G55" s="107"/>
      <c r="H55" s="41"/>
      <c r="I55" s="19" t="s">
        <v>1879</v>
      </c>
      <c r="J55" s="41" t="s">
        <v>1886</v>
      </c>
      <c r="K55" s="41"/>
    </row>
    <row r="56" spans="1:11" x14ac:dyDescent="0.3">
      <c r="A56" s="123"/>
      <c r="B56" s="15"/>
      <c r="C56" s="15" t="s">
        <v>1867</v>
      </c>
      <c r="D56" s="16" t="s">
        <v>1876</v>
      </c>
      <c r="E56" s="107"/>
      <c r="F56" s="107"/>
      <c r="G56" s="107"/>
      <c r="H56" s="41"/>
      <c r="I56" s="19" t="s">
        <v>1880</v>
      </c>
      <c r="J56" s="41" t="s">
        <v>1887</v>
      </c>
      <c r="K56" s="41"/>
    </row>
    <row r="57" spans="1:11" x14ac:dyDescent="0.3">
      <c r="A57" s="35"/>
      <c r="B57" s="41"/>
      <c r="C57" s="41" t="s">
        <v>1868</v>
      </c>
      <c r="D57" s="41" t="s">
        <v>159</v>
      </c>
      <c r="E57" s="17"/>
      <c r="F57" s="17"/>
      <c r="G57" s="17"/>
      <c r="H57" s="17"/>
      <c r="I57" s="17" t="s">
        <v>1881</v>
      </c>
      <c r="J57" s="41" t="s">
        <v>1888</v>
      </c>
      <c r="K57" s="19"/>
    </row>
    <row r="58" spans="1:11" x14ac:dyDescent="0.3">
      <c r="A58" s="33"/>
      <c r="B58" s="41"/>
      <c r="C58" s="41" t="s">
        <v>1869</v>
      </c>
      <c r="D58" s="41"/>
      <c r="E58" s="17"/>
      <c r="F58" s="17"/>
      <c r="G58" s="17"/>
      <c r="H58" s="19"/>
      <c r="I58" s="19" t="s">
        <v>1882</v>
      </c>
      <c r="J58" s="41" t="s">
        <v>1889</v>
      </c>
      <c r="K58" s="19"/>
    </row>
    <row r="59" spans="1:11" x14ac:dyDescent="0.3">
      <c r="A59" s="123"/>
      <c r="B59" s="41"/>
      <c r="C59" s="41" t="s">
        <v>1870</v>
      </c>
      <c r="D59" s="41"/>
      <c r="E59" s="107"/>
      <c r="F59" s="107"/>
      <c r="G59" s="107"/>
      <c r="H59" s="19"/>
      <c r="I59" s="19" t="s">
        <v>1883</v>
      </c>
      <c r="J59" s="41" t="s">
        <v>1890</v>
      </c>
      <c r="K59" s="41"/>
    </row>
    <row r="60" spans="1:11" x14ac:dyDescent="0.3">
      <c r="A60" s="123"/>
      <c r="B60" s="41"/>
      <c r="C60" s="41" t="s">
        <v>1871</v>
      </c>
      <c r="D60" s="41"/>
      <c r="E60" s="107"/>
      <c r="F60" s="107"/>
      <c r="G60" s="107"/>
      <c r="H60" s="19"/>
      <c r="I60" s="19" t="s">
        <v>1253</v>
      </c>
      <c r="J60" s="41" t="s">
        <v>1891</v>
      </c>
      <c r="K60" s="41"/>
    </row>
    <row r="61" spans="1:11" x14ac:dyDescent="0.3">
      <c r="A61" s="35"/>
      <c r="B61" s="41"/>
      <c r="C61" s="41" t="s">
        <v>1872</v>
      </c>
      <c r="D61" s="41"/>
      <c r="E61" s="17"/>
      <c r="F61" s="17"/>
      <c r="G61" s="17"/>
      <c r="H61" s="17"/>
      <c r="I61" s="17"/>
      <c r="J61" s="41"/>
      <c r="K61" s="19"/>
    </row>
    <row r="62" spans="1:11" x14ac:dyDescent="0.3">
      <c r="A62" s="123"/>
      <c r="B62" s="41"/>
      <c r="C62" s="41"/>
      <c r="D62" s="41"/>
      <c r="E62" s="107"/>
      <c r="F62" s="107"/>
      <c r="G62" s="107"/>
      <c r="H62" s="19"/>
      <c r="I62" s="19"/>
      <c r="J62" s="41"/>
      <c r="K62" s="19"/>
    </row>
    <row r="63" spans="1:11" x14ac:dyDescent="0.3">
      <c r="A63" s="123"/>
      <c r="B63" s="41"/>
      <c r="C63" s="41"/>
      <c r="D63" s="41"/>
      <c r="E63" s="107"/>
      <c r="F63" s="107"/>
      <c r="G63" s="107"/>
      <c r="H63" s="41"/>
      <c r="I63" s="41"/>
      <c r="J63" s="41"/>
      <c r="K63" s="19"/>
    </row>
    <row r="64" spans="1:11" x14ac:dyDescent="0.3">
      <c r="A64" s="105" t="s">
        <v>1395</v>
      </c>
      <c r="B64" s="106" t="s">
        <v>1448</v>
      </c>
      <c r="C64" s="106" t="s">
        <v>439</v>
      </c>
      <c r="D64" s="106" t="s">
        <v>439</v>
      </c>
      <c r="E64" s="104">
        <f>E6+E11+E16+E26+E30+E34+E40+E53</f>
        <v>1760000</v>
      </c>
      <c r="F64" s="104">
        <f>F6+F11+F16+F26+F30+F34+F40+F53</f>
        <v>1760000</v>
      </c>
      <c r="G64" s="104">
        <f>G6+G11+G16+G26+G30+G34+G40+G53</f>
        <v>1760000</v>
      </c>
      <c r="H64" s="104">
        <f>H6+H11+H16+H26+H30+H34+H40+H53</f>
        <v>1760000</v>
      </c>
      <c r="I64" s="106" t="s">
        <v>439</v>
      </c>
      <c r="J64" s="106" t="s">
        <v>439</v>
      </c>
      <c r="K64" s="106" t="s">
        <v>439</v>
      </c>
    </row>
  </sheetData>
  <mergeCells count="4">
    <mergeCell ref="A4:A5"/>
    <mergeCell ref="B4:B5"/>
    <mergeCell ref="C4:C5"/>
    <mergeCell ref="E4:H4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23"/>
  <sheetViews>
    <sheetView topLeftCell="A18" zoomScale="110" zoomScaleNormal="110" workbookViewId="0">
      <selection activeCell="E14" sqref="E14"/>
    </sheetView>
  </sheetViews>
  <sheetFormatPr defaultRowHeight="18.75" x14ac:dyDescent="0.3"/>
  <cols>
    <col min="1" max="1" width="4.140625" style="3" customWidth="1"/>
    <col min="2" max="2" width="22" style="3" customWidth="1"/>
    <col min="3" max="3" width="25.5703125" style="3" customWidth="1"/>
    <col min="4" max="4" width="19.42578125" style="3" customWidth="1"/>
    <col min="5" max="5" width="9.85546875" style="3" customWidth="1"/>
    <col min="6" max="6" width="9.28515625" style="3" customWidth="1"/>
    <col min="7" max="7" width="9.7109375" style="3" customWidth="1"/>
    <col min="8" max="8" width="9" style="3" customWidth="1"/>
    <col min="9" max="9" width="11.28515625" style="3" customWidth="1"/>
    <col min="10" max="10" width="24.42578125" style="3" customWidth="1"/>
    <col min="11" max="11" width="8.28515625" style="3" customWidth="1"/>
    <col min="12" max="16384" width="9.140625" style="3"/>
  </cols>
  <sheetData>
    <row r="1" spans="1:11" ht="23.1" customHeight="1" x14ac:dyDescent="0.3">
      <c r="A1" s="101" t="s">
        <v>1465</v>
      </c>
      <c r="B1" s="101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3.1" customHeight="1" x14ac:dyDescent="0.3">
      <c r="A2" s="101" t="s">
        <v>1475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8.25" customHeight="1" x14ac:dyDescent="0.3">
      <c r="A3" s="101"/>
      <c r="B3" s="101"/>
      <c r="C3" s="7"/>
      <c r="D3" s="7"/>
      <c r="E3" s="7"/>
      <c r="F3" s="7"/>
      <c r="G3" s="7"/>
      <c r="H3" s="7"/>
      <c r="I3" s="7"/>
      <c r="J3" s="7"/>
      <c r="K3" s="7"/>
    </row>
    <row r="4" spans="1:11" s="4" customFormat="1" ht="23.1" customHeight="1" x14ac:dyDescent="0.3">
      <c r="A4" s="160" t="s">
        <v>90</v>
      </c>
      <c r="B4" s="160" t="s">
        <v>91</v>
      </c>
      <c r="C4" s="160" t="s">
        <v>92</v>
      </c>
      <c r="D4" s="8" t="s">
        <v>93</v>
      </c>
      <c r="E4" s="162" t="s">
        <v>1449</v>
      </c>
      <c r="F4" s="163"/>
      <c r="G4" s="163"/>
      <c r="H4" s="164"/>
      <c r="I4" s="24" t="s">
        <v>535</v>
      </c>
      <c r="J4" s="9" t="s">
        <v>95</v>
      </c>
      <c r="K4" s="10" t="s">
        <v>97</v>
      </c>
    </row>
    <row r="5" spans="1:11" s="4" customFormat="1" ht="23.1" customHeight="1" x14ac:dyDescent="0.3">
      <c r="A5" s="161"/>
      <c r="B5" s="161"/>
      <c r="C5" s="161"/>
      <c r="D5" s="11" t="s">
        <v>94</v>
      </c>
      <c r="E5" s="98">
        <v>2561</v>
      </c>
      <c r="F5" s="98">
        <v>2562</v>
      </c>
      <c r="G5" s="98">
        <v>2563</v>
      </c>
      <c r="H5" s="12">
        <v>2564</v>
      </c>
      <c r="I5" s="12" t="s">
        <v>536</v>
      </c>
      <c r="J5" s="11" t="s">
        <v>96</v>
      </c>
      <c r="K5" s="13" t="s">
        <v>98</v>
      </c>
    </row>
    <row r="6" spans="1:11" s="4" customFormat="1" ht="23.1" customHeight="1" x14ac:dyDescent="0.3">
      <c r="A6" s="35">
        <v>1</v>
      </c>
      <c r="B6" s="41" t="s">
        <v>1333</v>
      </c>
      <c r="C6" s="41" t="s">
        <v>1099</v>
      </c>
      <c r="D6" s="41" t="s">
        <v>1100</v>
      </c>
      <c r="E6" s="17">
        <v>300000</v>
      </c>
      <c r="F6" s="17">
        <v>300000</v>
      </c>
      <c r="G6" s="17">
        <v>300000</v>
      </c>
      <c r="H6" s="17">
        <v>300000</v>
      </c>
      <c r="I6" s="17" t="s">
        <v>616</v>
      </c>
      <c r="J6" s="41" t="s">
        <v>1101</v>
      </c>
      <c r="K6" s="19" t="s">
        <v>100</v>
      </c>
    </row>
    <row r="7" spans="1:11" s="4" customFormat="1" ht="23.1" customHeight="1" x14ac:dyDescent="0.3">
      <c r="A7" s="111"/>
      <c r="B7" s="41"/>
      <c r="C7" s="41" t="s">
        <v>22</v>
      </c>
      <c r="D7" s="41"/>
      <c r="E7" s="107"/>
      <c r="F7" s="107"/>
      <c r="G7" s="107"/>
      <c r="H7" s="41"/>
      <c r="I7" s="19" t="s">
        <v>879</v>
      </c>
      <c r="J7" s="41" t="s">
        <v>184</v>
      </c>
      <c r="K7" s="19"/>
    </row>
    <row r="8" spans="1:11" s="4" customFormat="1" ht="23.1" customHeight="1" x14ac:dyDescent="0.3">
      <c r="A8" s="111"/>
      <c r="B8" s="41"/>
      <c r="C8" s="41" t="s">
        <v>281</v>
      </c>
      <c r="D8" s="41"/>
      <c r="E8" s="107"/>
      <c r="F8" s="107"/>
      <c r="G8" s="107"/>
      <c r="H8" s="41"/>
      <c r="I8" s="19" t="s">
        <v>1020</v>
      </c>
      <c r="J8" s="41" t="s">
        <v>21</v>
      </c>
      <c r="K8" s="19"/>
    </row>
    <row r="9" spans="1:11" s="4" customFormat="1" ht="23.1" customHeight="1" x14ac:dyDescent="0.3">
      <c r="A9" s="111"/>
      <c r="B9" s="41"/>
      <c r="C9" s="49"/>
      <c r="D9" s="41"/>
      <c r="E9" s="107"/>
      <c r="F9" s="107"/>
      <c r="G9" s="107"/>
      <c r="H9" s="41"/>
      <c r="I9" s="19"/>
      <c r="J9" s="41"/>
      <c r="K9" s="19"/>
    </row>
    <row r="10" spans="1:11" s="4" customFormat="1" ht="23.1" customHeight="1" x14ac:dyDescent="0.3">
      <c r="A10" s="35">
        <v>2</v>
      </c>
      <c r="B10" s="41" t="s">
        <v>1530</v>
      </c>
      <c r="C10" s="41" t="s">
        <v>1531</v>
      </c>
      <c r="D10" s="41" t="s">
        <v>1561</v>
      </c>
      <c r="E10" s="17">
        <v>1000000</v>
      </c>
      <c r="F10" s="17">
        <v>1000000</v>
      </c>
      <c r="G10" s="17">
        <v>1000000</v>
      </c>
      <c r="H10" s="17">
        <v>1000000</v>
      </c>
      <c r="I10" s="17" t="s">
        <v>1102</v>
      </c>
      <c r="J10" s="41" t="s">
        <v>1547</v>
      </c>
      <c r="K10" s="19" t="s">
        <v>154</v>
      </c>
    </row>
    <row r="11" spans="1:11" s="4" customFormat="1" ht="23.1" customHeight="1" x14ac:dyDescent="0.3">
      <c r="A11" s="116"/>
      <c r="B11" s="41" t="s">
        <v>1544</v>
      </c>
      <c r="C11" s="41" t="s">
        <v>1532</v>
      </c>
      <c r="D11" s="41" t="s">
        <v>1562</v>
      </c>
      <c r="E11" s="107"/>
      <c r="F11" s="107"/>
      <c r="G11" s="107"/>
      <c r="H11" s="41"/>
      <c r="I11" s="19" t="s">
        <v>1548</v>
      </c>
      <c r="J11" s="41" t="s">
        <v>1549</v>
      </c>
      <c r="K11" s="19"/>
    </row>
    <row r="12" spans="1:11" s="4" customFormat="1" ht="23.1" customHeight="1" x14ac:dyDescent="0.3">
      <c r="A12" s="116"/>
      <c r="B12" s="41" t="s">
        <v>1545</v>
      </c>
      <c r="C12" s="41" t="s">
        <v>1533</v>
      </c>
      <c r="D12" s="41" t="s">
        <v>1563</v>
      </c>
      <c r="E12" s="107"/>
      <c r="F12" s="107"/>
      <c r="G12" s="107"/>
      <c r="H12" s="41"/>
      <c r="I12" s="19" t="s">
        <v>1550</v>
      </c>
      <c r="J12" s="41" t="s">
        <v>1551</v>
      </c>
      <c r="K12" s="19"/>
    </row>
    <row r="13" spans="1:11" s="4" customFormat="1" ht="23.1" customHeight="1" x14ac:dyDescent="0.3">
      <c r="A13" s="116"/>
      <c r="B13" s="41"/>
      <c r="C13" s="41" t="s">
        <v>1534</v>
      </c>
      <c r="D13" s="41" t="s">
        <v>1546</v>
      </c>
      <c r="E13" s="107"/>
      <c r="F13" s="107"/>
      <c r="G13" s="107"/>
      <c r="H13" s="41"/>
      <c r="I13" s="41"/>
      <c r="J13" s="41" t="s">
        <v>1552</v>
      </c>
      <c r="K13" s="41"/>
    </row>
    <row r="14" spans="1:11" s="4" customFormat="1" ht="23.1" customHeight="1" x14ac:dyDescent="0.3">
      <c r="A14" s="116"/>
      <c r="B14" s="41"/>
      <c r="C14" s="41" t="s">
        <v>1535</v>
      </c>
      <c r="D14" s="41"/>
      <c r="E14" s="107"/>
      <c r="F14" s="107"/>
      <c r="G14" s="107"/>
      <c r="H14" s="41"/>
      <c r="I14" s="41"/>
      <c r="J14" s="41" t="s">
        <v>1553</v>
      </c>
      <c r="K14" s="41"/>
    </row>
    <row r="15" spans="1:11" s="4" customFormat="1" ht="23.1" customHeight="1" x14ac:dyDescent="0.3">
      <c r="A15" s="116"/>
      <c r="B15" s="41"/>
      <c r="C15" s="41" t="s">
        <v>1536</v>
      </c>
      <c r="D15" s="41"/>
      <c r="E15" s="107"/>
      <c r="F15" s="107"/>
      <c r="G15" s="107"/>
      <c r="H15" s="41"/>
      <c r="I15" s="41"/>
      <c r="J15" s="41" t="s">
        <v>1554</v>
      </c>
      <c r="K15" s="41"/>
    </row>
    <row r="16" spans="1:11" s="4" customFormat="1" ht="23.1" customHeight="1" x14ac:dyDescent="0.3">
      <c r="A16" s="116"/>
      <c r="B16" s="41"/>
      <c r="C16" s="41" t="s">
        <v>1537</v>
      </c>
      <c r="D16" s="41"/>
      <c r="E16" s="107"/>
      <c r="F16" s="107"/>
      <c r="G16" s="107"/>
      <c r="H16" s="41"/>
      <c r="I16" s="41"/>
      <c r="J16" s="41" t="s">
        <v>1555</v>
      </c>
      <c r="K16" s="41"/>
    </row>
    <row r="17" spans="1:11" s="4" customFormat="1" ht="23.1" customHeight="1" x14ac:dyDescent="0.3">
      <c r="A17" s="116"/>
      <c r="B17" s="41"/>
      <c r="C17" s="41" t="s">
        <v>1538</v>
      </c>
      <c r="D17" s="41"/>
      <c r="E17" s="107"/>
      <c r="F17" s="107"/>
      <c r="G17" s="107"/>
      <c r="H17" s="41"/>
      <c r="I17" s="41"/>
      <c r="J17" s="41" t="s">
        <v>1556</v>
      </c>
      <c r="K17" s="41"/>
    </row>
    <row r="18" spans="1:11" s="4" customFormat="1" ht="23.1" customHeight="1" x14ac:dyDescent="0.3">
      <c r="A18" s="111"/>
      <c r="B18" s="41"/>
      <c r="C18" s="41" t="s">
        <v>1539</v>
      </c>
      <c r="D18" s="41"/>
      <c r="E18" s="107"/>
      <c r="F18" s="107"/>
      <c r="G18" s="107"/>
      <c r="H18" s="41"/>
      <c r="I18" s="41"/>
      <c r="J18" s="41" t="s">
        <v>1557</v>
      </c>
      <c r="K18" s="41"/>
    </row>
    <row r="19" spans="1:11" s="4" customFormat="1" ht="23.1" customHeight="1" x14ac:dyDescent="0.3">
      <c r="A19" s="111"/>
      <c r="B19" s="41"/>
      <c r="C19" s="41" t="s">
        <v>1540</v>
      </c>
      <c r="D19" s="41"/>
      <c r="E19" s="107"/>
      <c r="F19" s="107"/>
      <c r="G19" s="107"/>
      <c r="H19" s="41"/>
      <c r="I19" s="41"/>
      <c r="J19" s="41" t="s">
        <v>1558</v>
      </c>
      <c r="K19" s="41"/>
    </row>
    <row r="20" spans="1:11" s="4" customFormat="1" ht="23.1" customHeight="1" x14ac:dyDescent="0.3">
      <c r="A20" s="35"/>
      <c r="B20" s="41"/>
      <c r="C20" s="41" t="s">
        <v>1541</v>
      </c>
      <c r="D20" s="41"/>
      <c r="E20" s="17"/>
      <c r="F20" s="17"/>
      <c r="G20" s="17"/>
      <c r="H20" s="41"/>
      <c r="I20" s="41"/>
      <c r="J20" s="41" t="s">
        <v>1559</v>
      </c>
      <c r="K20" s="41"/>
    </row>
    <row r="21" spans="1:11" s="4" customFormat="1" ht="23.1" customHeight="1" x14ac:dyDescent="0.3">
      <c r="A21" s="111"/>
      <c r="B21" s="41"/>
      <c r="C21" s="41" t="s">
        <v>1542</v>
      </c>
      <c r="D21" s="41"/>
      <c r="E21" s="107"/>
      <c r="F21" s="107"/>
      <c r="G21" s="107"/>
      <c r="H21" s="41"/>
      <c r="I21" s="41"/>
      <c r="J21" s="41" t="s">
        <v>1560</v>
      </c>
      <c r="K21" s="41"/>
    </row>
    <row r="22" spans="1:11" s="4" customFormat="1" ht="23.1" customHeight="1" x14ac:dyDescent="0.3">
      <c r="A22" s="111"/>
      <c r="B22" s="41"/>
      <c r="C22" s="41" t="s">
        <v>1543</v>
      </c>
      <c r="D22" s="41"/>
      <c r="E22" s="107"/>
      <c r="F22" s="107"/>
      <c r="G22" s="107"/>
      <c r="H22" s="41"/>
      <c r="I22" s="19"/>
      <c r="J22" s="41"/>
      <c r="K22" s="19"/>
    </row>
    <row r="23" spans="1:11" x14ac:dyDescent="0.3">
      <c r="A23" s="105" t="s">
        <v>1395</v>
      </c>
      <c r="B23" s="106" t="s">
        <v>1432</v>
      </c>
      <c r="C23" s="106" t="s">
        <v>439</v>
      </c>
      <c r="D23" s="106" t="s">
        <v>439</v>
      </c>
      <c r="E23" s="104">
        <f>SUM(E6:E10)</f>
        <v>1300000</v>
      </c>
      <c r="F23" s="104">
        <f>SUM(F6:F10)</f>
        <v>1300000</v>
      </c>
      <c r="G23" s="104">
        <f>SUM(G6:G10)</f>
        <v>1300000</v>
      </c>
      <c r="H23" s="104">
        <f>SUM(H6:H10)</f>
        <v>1300000</v>
      </c>
      <c r="I23" s="106" t="s">
        <v>439</v>
      </c>
      <c r="J23" s="106" t="s">
        <v>439</v>
      </c>
      <c r="K23" s="106" t="s">
        <v>439</v>
      </c>
    </row>
  </sheetData>
  <mergeCells count="4">
    <mergeCell ref="A4:A5"/>
    <mergeCell ref="B4:B5"/>
    <mergeCell ref="C4:C5"/>
    <mergeCell ref="E4:H4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5"/>
  <sheetViews>
    <sheetView topLeftCell="A3" zoomScale="110" zoomScaleNormal="110" workbookViewId="0">
      <selection activeCell="E11" sqref="E11"/>
    </sheetView>
  </sheetViews>
  <sheetFormatPr defaultRowHeight="18.75" x14ac:dyDescent="0.3"/>
  <cols>
    <col min="1" max="1" width="4" style="3" customWidth="1"/>
    <col min="2" max="2" width="20.28515625" style="3" customWidth="1"/>
    <col min="3" max="3" width="25.140625" style="3" customWidth="1"/>
    <col min="4" max="4" width="20.28515625" style="3" customWidth="1"/>
    <col min="5" max="6" width="8.85546875" style="3" customWidth="1"/>
    <col min="7" max="7" width="9.28515625" style="3" customWidth="1"/>
    <col min="8" max="8" width="9" style="3" customWidth="1"/>
    <col min="9" max="9" width="10.7109375" style="3" customWidth="1"/>
    <col min="10" max="10" width="27.85546875" style="3" customWidth="1"/>
    <col min="11" max="11" width="8.5703125" style="3" customWidth="1"/>
    <col min="12" max="16384" width="9.140625" style="3"/>
  </cols>
  <sheetData>
    <row r="1" spans="1:11" ht="23.1" customHeight="1" x14ac:dyDescent="0.3">
      <c r="A1" s="101" t="s">
        <v>1414</v>
      </c>
      <c r="B1" s="101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3.1" customHeight="1" x14ac:dyDescent="0.3">
      <c r="A2" s="101" t="s">
        <v>1514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5.75" customHeight="1" x14ac:dyDescent="0.3">
      <c r="A3" s="101"/>
      <c r="B3" s="101"/>
      <c r="C3" s="7"/>
      <c r="D3" s="7"/>
      <c r="E3" s="7"/>
      <c r="F3" s="7"/>
      <c r="G3" s="7"/>
      <c r="H3" s="7"/>
      <c r="I3" s="7"/>
      <c r="J3" s="7"/>
      <c r="K3" s="7"/>
    </row>
    <row r="4" spans="1:11" s="4" customFormat="1" ht="23.1" customHeight="1" x14ac:dyDescent="0.3">
      <c r="A4" s="160" t="s">
        <v>90</v>
      </c>
      <c r="B4" s="160" t="s">
        <v>91</v>
      </c>
      <c r="C4" s="160" t="s">
        <v>92</v>
      </c>
      <c r="D4" s="8" t="s">
        <v>93</v>
      </c>
      <c r="E4" s="162" t="s">
        <v>1449</v>
      </c>
      <c r="F4" s="163"/>
      <c r="G4" s="163"/>
      <c r="H4" s="164"/>
      <c r="I4" s="24" t="s">
        <v>535</v>
      </c>
      <c r="J4" s="9" t="s">
        <v>95</v>
      </c>
      <c r="K4" s="10" t="s">
        <v>97</v>
      </c>
    </row>
    <row r="5" spans="1:11" s="4" customFormat="1" ht="23.1" customHeight="1" x14ac:dyDescent="0.3">
      <c r="A5" s="161"/>
      <c r="B5" s="161"/>
      <c r="C5" s="161"/>
      <c r="D5" s="11" t="s">
        <v>94</v>
      </c>
      <c r="E5" s="98">
        <v>2561</v>
      </c>
      <c r="F5" s="98">
        <v>2562</v>
      </c>
      <c r="G5" s="98">
        <v>2563</v>
      </c>
      <c r="H5" s="12">
        <v>2564</v>
      </c>
      <c r="I5" s="12" t="s">
        <v>536</v>
      </c>
      <c r="J5" s="11" t="s">
        <v>96</v>
      </c>
      <c r="K5" s="13" t="s">
        <v>98</v>
      </c>
    </row>
    <row r="6" spans="1:11" s="4" customFormat="1" ht="23.1" customHeight="1" x14ac:dyDescent="0.3">
      <c r="A6" s="33">
        <v>1</v>
      </c>
      <c r="B6" s="41" t="s">
        <v>774</v>
      </c>
      <c r="C6" s="41" t="s">
        <v>777</v>
      </c>
      <c r="D6" s="41" t="s">
        <v>783</v>
      </c>
      <c r="E6" s="17">
        <v>50000</v>
      </c>
      <c r="F6" s="17">
        <v>50000</v>
      </c>
      <c r="G6" s="17">
        <v>50000</v>
      </c>
      <c r="H6" s="17">
        <v>50000</v>
      </c>
      <c r="I6" s="19" t="s">
        <v>787</v>
      </c>
      <c r="J6" s="41" t="s">
        <v>791</v>
      </c>
      <c r="K6" s="19" t="s">
        <v>154</v>
      </c>
    </row>
    <row r="7" spans="1:11" s="4" customFormat="1" ht="23.1" customHeight="1" x14ac:dyDescent="0.3">
      <c r="A7" s="100"/>
      <c r="B7" s="41" t="s">
        <v>775</v>
      </c>
      <c r="C7" s="41" t="s">
        <v>778</v>
      </c>
      <c r="D7" s="41" t="s">
        <v>784</v>
      </c>
      <c r="E7" s="107"/>
      <c r="F7" s="107"/>
      <c r="G7" s="107"/>
      <c r="H7" s="41"/>
      <c r="I7" s="19" t="s">
        <v>788</v>
      </c>
      <c r="J7" s="41" t="s">
        <v>792</v>
      </c>
      <c r="K7" s="41"/>
    </row>
    <row r="8" spans="1:11" s="4" customFormat="1" ht="23.1" customHeight="1" x14ac:dyDescent="0.3">
      <c r="A8" s="100"/>
      <c r="B8" s="41" t="s">
        <v>776</v>
      </c>
      <c r="C8" s="41" t="s">
        <v>378</v>
      </c>
      <c r="D8" s="41" t="s">
        <v>785</v>
      </c>
      <c r="E8" s="107"/>
      <c r="F8" s="107"/>
      <c r="G8" s="107"/>
      <c r="H8" s="41"/>
      <c r="I8" s="19" t="s">
        <v>789</v>
      </c>
      <c r="J8" s="41" t="s">
        <v>793</v>
      </c>
      <c r="K8" s="41"/>
    </row>
    <row r="9" spans="1:11" s="4" customFormat="1" ht="23.1" customHeight="1" x14ac:dyDescent="0.3">
      <c r="A9" s="100"/>
      <c r="B9" s="41"/>
      <c r="C9" s="41" t="s">
        <v>779</v>
      </c>
      <c r="D9" s="41" t="s">
        <v>786</v>
      </c>
      <c r="E9" s="107"/>
      <c r="F9" s="107"/>
      <c r="G9" s="107"/>
      <c r="H9" s="41"/>
      <c r="I9" s="19" t="s">
        <v>790</v>
      </c>
      <c r="J9" s="41" t="s">
        <v>794</v>
      </c>
      <c r="K9" s="41"/>
    </row>
    <row r="10" spans="1:11" s="4" customFormat="1" ht="23.1" customHeight="1" x14ac:dyDescent="0.3">
      <c r="A10" s="100"/>
      <c r="B10" s="41"/>
      <c r="C10" s="41" t="s">
        <v>780</v>
      </c>
      <c r="D10" s="41"/>
      <c r="E10" s="107"/>
      <c r="F10" s="107"/>
      <c r="G10" s="107"/>
      <c r="H10" s="41"/>
      <c r="I10" s="41"/>
      <c r="J10" s="41" t="s">
        <v>795</v>
      </c>
      <c r="K10" s="41"/>
    </row>
    <row r="11" spans="1:11" s="4" customFormat="1" ht="23.1" customHeight="1" x14ac:dyDescent="0.3">
      <c r="A11" s="100"/>
      <c r="B11" s="41"/>
      <c r="C11" s="41" t="s">
        <v>781</v>
      </c>
      <c r="D11" s="41"/>
      <c r="E11" s="107"/>
      <c r="F11" s="107"/>
      <c r="G11" s="107"/>
      <c r="H11" s="41"/>
      <c r="I11" s="41"/>
      <c r="J11" s="41" t="s">
        <v>796</v>
      </c>
      <c r="K11" s="41"/>
    </row>
    <row r="12" spans="1:11" s="4" customFormat="1" ht="23.1" customHeight="1" x14ac:dyDescent="0.3">
      <c r="A12" s="100"/>
      <c r="B12" s="41"/>
      <c r="C12" s="41" t="s">
        <v>782</v>
      </c>
      <c r="D12" s="41"/>
      <c r="E12" s="107"/>
      <c r="F12" s="107"/>
      <c r="G12" s="107"/>
      <c r="H12" s="41"/>
      <c r="I12" s="41"/>
      <c r="J12" s="41" t="s">
        <v>797</v>
      </c>
      <c r="K12" s="41"/>
    </row>
    <row r="13" spans="1:11" s="4" customFormat="1" ht="19.5" customHeight="1" x14ac:dyDescent="0.3">
      <c r="A13" s="100"/>
      <c r="B13" s="41"/>
      <c r="C13" s="41" t="s">
        <v>378</v>
      </c>
      <c r="D13" s="41"/>
      <c r="E13" s="107"/>
      <c r="F13" s="107"/>
      <c r="G13" s="107"/>
      <c r="H13" s="44"/>
      <c r="I13" s="44"/>
      <c r="J13" s="30"/>
      <c r="K13" s="31"/>
    </row>
    <row r="14" spans="1:11" x14ac:dyDescent="0.3">
      <c r="A14" s="41"/>
      <c r="B14" s="26"/>
      <c r="C14" s="26"/>
      <c r="D14" s="26"/>
      <c r="E14" s="41"/>
      <c r="F14" s="41"/>
      <c r="G14" s="41"/>
      <c r="H14" s="41"/>
      <c r="I14" s="41"/>
      <c r="J14" s="41"/>
      <c r="K14" s="41"/>
    </row>
    <row r="15" spans="1:11" x14ac:dyDescent="0.3">
      <c r="A15" s="105" t="s">
        <v>1395</v>
      </c>
      <c r="B15" s="106" t="s">
        <v>1412</v>
      </c>
      <c r="C15" s="106" t="s">
        <v>439</v>
      </c>
      <c r="D15" s="106" t="s">
        <v>439</v>
      </c>
      <c r="E15" s="104">
        <f>SUM(E6)</f>
        <v>50000</v>
      </c>
      <c r="F15" s="104">
        <f>SUM(F6)</f>
        <v>50000</v>
      </c>
      <c r="G15" s="104">
        <f>SUM(G6)</f>
        <v>50000</v>
      </c>
      <c r="H15" s="104">
        <f>SUM(H6)</f>
        <v>50000</v>
      </c>
      <c r="I15" s="106" t="s">
        <v>439</v>
      </c>
      <c r="J15" s="106" t="s">
        <v>439</v>
      </c>
      <c r="K15" s="106" t="s">
        <v>439</v>
      </c>
    </row>
  </sheetData>
  <mergeCells count="4">
    <mergeCell ref="A4:A5"/>
    <mergeCell ref="B4:B5"/>
    <mergeCell ref="C4:C5"/>
    <mergeCell ref="E4:H4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68"/>
  <sheetViews>
    <sheetView topLeftCell="A52" zoomScale="110" zoomScaleNormal="110" workbookViewId="0">
      <selection activeCell="J66" sqref="J66"/>
    </sheetView>
  </sheetViews>
  <sheetFormatPr defaultRowHeight="18.75" x14ac:dyDescent="0.3"/>
  <cols>
    <col min="1" max="1" width="4" style="3" customWidth="1"/>
    <col min="2" max="2" width="20.140625" style="3" customWidth="1"/>
    <col min="3" max="3" width="25.5703125" style="3" customWidth="1"/>
    <col min="4" max="4" width="23.7109375" style="3" customWidth="1"/>
    <col min="5" max="5" width="8.42578125" style="3" customWidth="1"/>
    <col min="6" max="6" width="8.7109375" style="3" customWidth="1"/>
    <col min="7" max="8" width="8.42578125" style="3" customWidth="1"/>
    <col min="9" max="9" width="10.7109375" style="3" customWidth="1"/>
    <col min="10" max="10" width="26.140625" style="3" customWidth="1"/>
    <col min="11" max="11" width="8.42578125" style="3" customWidth="1"/>
    <col min="12" max="16384" width="9.140625" style="3"/>
  </cols>
  <sheetData>
    <row r="1" spans="1:11" ht="23.1" customHeight="1" x14ac:dyDescent="0.3">
      <c r="A1" s="101" t="s">
        <v>1414</v>
      </c>
      <c r="B1" s="101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3.1" customHeight="1" x14ac:dyDescent="0.3">
      <c r="A2" s="101" t="s">
        <v>1513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8.25" customHeight="1" x14ac:dyDescent="0.3">
      <c r="A3" s="101"/>
      <c r="B3" s="101"/>
      <c r="C3" s="7"/>
      <c r="D3" s="7"/>
      <c r="E3" s="7"/>
      <c r="F3" s="7"/>
      <c r="G3" s="7"/>
      <c r="H3" s="7"/>
      <c r="I3" s="7"/>
      <c r="J3" s="7"/>
      <c r="K3" s="7"/>
    </row>
    <row r="4" spans="1:11" s="4" customFormat="1" ht="23.1" customHeight="1" x14ac:dyDescent="0.3">
      <c r="A4" s="160" t="s">
        <v>90</v>
      </c>
      <c r="B4" s="160" t="s">
        <v>91</v>
      </c>
      <c r="C4" s="160" t="s">
        <v>92</v>
      </c>
      <c r="D4" s="8" t="s">
        <v>93</v>
      </c>
      <c r="E4" s="162" t="s">
        <v>1449</v>
      </c>
      <c r="F4" s="163"/>
      <c r="G4" s="163"/>
      <c r="H4" s="164"/>
      <c r="I4" s="24" t="s">
        <v>535</v>
      </c>
      <c r="J4" s="9" t="s">
        <v>95</v>
      </c>
      <c r="K4" s="10" t="s">
        <v>97</v>
      </c>
    </row>
    <row r="5" spans="1:11" s="4" customFormat="1" ht="23.1" customHeight="1" x14ac:dyDescent="0.3">
      <c r="A5" s="161"/>
      <c r="B5" s="161"/>
      <c r="C5" s="161"/>
      <c r="D5" s="11" t="s">
        <v>94</v>
      </c>
      <c r="E5" s="98">
        <v>2561</v>
      </c>
      <c r="F5" s="98">
        <v>2562</v>
      </c>
      <c r="G5" s="98">
        <v>2563</v>
      </c>
      <c r="H5" s="12">
        <v>2564</v>
      </c>
      <c r="I5" s="12" t="s">
        <v>536</v>
      </c>
      <c r="J5" s="11" t="s">
        <v>96</v>
      </c>
      <c r="K5" s="13" t="s">
        <v>98</v>
      </c>
    </row>
    <row r="6" spans="1:11" s="4" customFormat="1" ht="23.1" customHeight="1" x14ac:dyDescent="0.3">
      <c r="A6" s="33">
        <v>1</v>
      </c>
      <c r="B6" s="41" t="s">
        <v>671</v>
      </c>
      <c r="C6" s="16" t="s">
        <v>675</v>
      </c>
      <c r="D6" s="41" t="s">
        <v>295</v>
      </c>
      <c r="E6" s="17">
        <v>500000</v>
      </c>
      <c r="F6" s="17">
        <v>500000</v>
      </c>
      <c r="G6" s="17">
        <v>500000</v>
      </c>
      <c r="H6" s="17">
        <v>500000</v>
      </c>
      <c r="I6" s="17" t="s">
        <v>683</v>
      </c>
      <c r="J6" s="41" t="s">
        <v>679</v>
      </c>
      <c r="K6" s="19" t="s">
        <v>163</v>
      </c>
    </row>
    <row r="7" spans="1:11" s="4" customFormat="1" ht="23.1" customHeight="1" x14ac:dyDescent="0.3">
      <c r="A7" s="100"/>
      <c r="B7" s="41" t="s">
        <v>672</v>
      </c>
      <c r="C7" s="41" t="s">
        <v>676</v>
      </c>
      <c r="D7" s="41" t="s">
        <v>673</v>
      </c>
      <c r="E7" s="107"/>
      <c r="F7" s="107"/>
      <c r="G7" s="107"/>
      <c r="H7" s="19"/>
      <c r="I7" s="19" t="s">
        <v>684</v>
      </c>
      <c r="J7" s="41" t="s">
        <v>0</v>
      </c>
      <c r="K7" s="41"/>
    </row>
    <row r="8" spans="1:11" s="4" customFormat="1" ht="23.1" customHeight="1" x14ac:dyDescent="0.3">
      <c r="A8" s="100"/>
      <c r="B8" s="41"/>
      <c r="C8" s="41" t="s">
        <v>677</v>
      </c>
      <c r="D8" s="41"/>
      <c r="E8" s="107"/>
      <c r="F8" s="107"/>
      <c r="G8" s="107"/>
      <c r="H8" s="19"/>
      <c r="I8" s="19"/>
      <c r="J8" s="41" t="s">
        <v>680</v>
      </c>
      <c r="K8" s="41"/>
    </row>
    <row r="9" spans="1:11" s="4" customFormat="1" ht="23.1" customHeight="1" x14ac:dyDescent="0.3">
      <c r="A9" s="100"/>
      <c r="B9" s="41"/>
      <c r="C9" s="41" t="s">
        <v>678</v>
      </c>
      <c r="D9" s="41"/>
      <c r="E9" s="107"/>
      <c r="F9" s="107"/>
      <c r="G9" s="107"/>
      <c r="H9" s="19"/>
      <c r="I9" s="19"/>
      <c r="J9" s="41" t="s">
        <v>681</v>
      </c>
      <c r="K9" s="41"/>
    </row>
    <row r="10" spans="1:11" s="4" customFormat="1" ht="23.1" customHeight="1" x14ac:dyDescent="0.3">
      <c r="A10" s="100"/>
      <c r="B10" s="41"/>
      <c r="C10" s="41" t="s">
        <v>674</v>
      </c>
      <c r="D10" s="41"/>
      <c r="E10" s="107"/>
      <c r="F10" s="107"/>
      <c r="G10" s="107"/>
      <c r="H10" s="19"/>
      <c r="I10" s="19"/>
      <c r="J10" s="41" t="s">
        <v>682</v>
      </c>
      <c r="K10" s="41"/>
    </row>
    <row r="11" spans="1:11" s="4" customFormat="1" ht="23.1" customHeight="1" x14ac:dyDescent="0.3">
      <c r="A11" s="100"/>
      <c r="B11" s="41"/>
      <c r="C11" s="41" t="s">
        <v>236</v>
      </c>
      <c r="D11" s="41"/>
      <c r="E11" s="107"/>
      <c r="F11" s="107"/>
      <c r="G11" s="107"/>
      <c r="H11" s="44"/>
      <c r="I11" s="44"/>
      <c r="J11" s="30"/>
      <c r="K11" s="31"/>
    </row>
    <row r="12" spans="1:11" s="4" customFormat="1" ht="23.1" customHeight="1" x14ac:dyDescent="0.3">
      <c r="A12" s="100"/>
      <c r="B12" s="41"/>
      <c r="C12" s="41" t="s">
        <v>159</v>
      </c>
      <c r="D12" s="41"/>
      <c r="E12" s="107"/>
      <c r="F12" s="107"/>
      <c r="G12" s="107"/>
      <c r="H12" s="44"/>
      <c r="I12" s="44"/>
      <c r="J12" s="30"/>
      <c r="K12" s="31"/>
    </row>
    <row r="13" spans="1:11" s="4" customFormat="1" ht="12" customHeight="1" x14ac:dyDescent="0.3">
      <c r="A13" s="100"/>
      <c r="B13" s="100"/>
      <c r="C13" s="100"/>
      <c r="D13" s="30"/>
      <c r="E13" s="107"/>
      <c r="F13" s="107"/>
      <c r="G13" s="107"/>
      <c r="H13" s="44"/>
      <c r="I13" s="44"/>
      <c r="J13" s="30"/>
      <c r="K13" s="31"/>
    </row>
    <row r="14" spans="1:11" s="4" customFormat="1" ht="23.1" customHeight="1" x14ac:dyDescent="0.3">
      <c r="A14" s="35">
        <v>2</v>
      </c>
      <c r="B14" s="41" t="s">
        <v>685</v>
      </c>
      <c r="C14" s="64" t="s">
        <v>1381</v>
      </c>
      <c r="D14" s="41" t="s">
        <v>1421</v>
      </c>
      <c r="E14" s="17">
        <v>350000</v>
      </c>
      <c r="F14" s="17">
        <v>350000</v>
      </c>
      <c r="G14" s="17">
        <v>350000</v>
      </c>
      <c r="H14" s="17">
        <v>350000</v>
      </c>
      <c r="I14" s="17" t="s">
        <v>616</v>
      </c>
      <c r="J14" s="41" t="s">
        <v>318</v>
      </c>
      <c r="K14" s="19" t="s">
        <v>163</v>
      </c>
    </row>
    <row r="15" spans="1:11" s="4" customFormat="1" ht="23.1" customHeight="1" x14ac:dyDescent="0.3">
      <c r="A15" s="100"/>
      <c r="B15" s="41" t="s">
        <v>686</v>
      </c>
      <c r="C15" s="64" t="s">
        <v>495</v>
      </c>
      <c r="D15" s="41" t="s">
        <v>1422</v>
      </c>
      <c r="E15" s="107"/>
      <c r="F15" s="107"/>
      <c r="G15" s="107"/>
      <c r="H15" s="19"/>
      <c r="I15" s="19" t="s">
        <v>689</v>
      </c>
      <c r="J15" s="41" t="s">
        <v>319</v>
      </c>
      <c r="K15" s="41"/>
    </row>
    <row r="16" spans="1:11" s="4" customFormat="1" ht="23.1" customHeight="1" x14ac:dyDescent="0.3">
      <c r="A16" s="100"/>
      <c r="B16" s="41" t="s">
        <v>83</v>
      </c>
      <c r="C16" s="64" t="s">
        <v>496</v>
      </c>
      <c r="D16" s="41"/>
      <c r="E16" s="107"/>
      <c r="F16" s="107"/>
      <c r="G16" s="107"/>
      <c r="H16" s="19"/>
      <c r="I16" s="19"/>
      <c r="J16" s="41" t="s">
        <v>320</v>
      </c>
      <c r="K16" s="41"/>
    </row>
    <row r="17" spans="1:12" s="5" customFormat="1" ht="20.25" customHeight="1" x14ac:dyDescent="0.3">
      <c r="A17" s="14"/>
      <c r="B17" s="41"/>
      <c r="C17" s="64" t="s">
        <v>431</v>
      </c>
      <c r="D17" s="41"/>
      <c r="E17" s="17"/>
      <c r="F17" s="17"/>
      <c r="G17" s="17"/>
      <c r="H17" s="19"/>
      <c r="I17" s="19"/>
      <c r="J17" s="41" t="s">
        <v>321</v>
      </c>
      <c r="K17" s="41"/>
    </row>
    <row r="18" spans="1:12" s="5" customFormat="1" ht="20.25" customHeight="1" x14ac:dyDescent="0.3">
      <c r="A18" s="16"/>
      <c r="B18" s="41"/>
      <c r="C18" s="64" t="s">
        <v>491</v>
      </c>
      <c r="D18" s="41"/>
      <c r="E18" s="19"/>
      <c r="F18" s="53"/>
      <c r="G18" s="53"/>
      <c r="H18" s="19"/>
      <c r="I18" s="19"/>
      <c r="J18" s="41" t="s">
        <v>322</v>
      </c>
      <c r="K18" s="41"/>
      <c r="L18" s="74"/>
    </row>
    <row r="19" spans="1:12" s="5" customFormat="1" ht="20.25" customHeight="1" x14ac:dyDescent="0.3">
      <c r="A19" s="16"/>
      <c r="B19" s="41"/>
      <c r="C19" s="64" t="s">
        <v>687</v>
      </c>
      <c r="D19" s="41"/>
      <c r="E19" s="19"/>
      <c r="F19" s="53"/>
      <c r="G19" s="53"/>
      <c r="H19" s="19"/>
      <c r="I19" s="19"/>
      <c r="J19" s="41" t="s">
        <v>323</v>
      </c>
      <c r="K19" s="41"/>
    </row>
    <row r="20" spans="1:12" s="5" customFormat="1" ht="20.25" customHeight="1" x14ac:dyDescent="0.3">
      <c r="A20" s="16"/>
      <c r="B20" s="41"/>
      <c r="C20" s="64" t="s">
        <v>432</v>
      </c>
      <c r="D20" s="41"/>
      <c r="E20" s="19"/>
      <c r="F20" s="53"/>
      <c r="G20" s="53"/>
      <c r="H20" s="19"/>
      <c r="I20" s="19"/>
      <c r="J20" s="41" t="s">
        <v>324</v>
      </c>
      <c r="K20" s="41"/>
    </row>
    <row r="21" spans="1:12" s="5" customFormat="1" ht="20.25" customHeight="1" x14ac:dyDescent="0.3">
      <c r="A21" s="16"/>
      <c r="B21" s="41"/>
      <c r="C21" s="49" t="s">
        <v>492</v>
      </c>
      <c r="D21" s="41"/>
      <c r="E21" s="19"/>
      <c r="F21" s="53"/>
      <c r="G21" s="53"/>
      <c r="H21" s="19"/>
      <c r="I21" s="19"/>
      <c r="J21" s="41" t="s">
        <v>325</v>
      </c>
      <c r="K21" s="41"/>
    </row>
    <row r="22" spans="1:12" s="5" customFormat="1" ht="20.25" customHeight="1" x14ac:dyDescent="0.3">
      <c r="A22" s="16"/>
      <c r="B22" s="41"/>
      <c r="C22" s="49" t="s">
        <v>493</v>
      </c>
      <c r="D22" s="41"/>
      <c r="E22" s="19"/>
      <c r="F22" s="53"/>
      <c r="G22" s="53"/>
      <c r="H22" s="19"/>
      <c r="I22" s="19"/>
      <c r="J22" s="41" t="s">
        <v>326</v>
      </c>
      <c r="K22" s="41"/>
    </row>
    <row r="23" spans="1:12" s="5" customFormat="1" ht="20.25" customHeight="1" x14ac:dyDescent="0.3">
      <c r="A23" s="16"/>
      <c r="B23" s="41"/>
      <c r="C23" s="64" t="s">
        <v>494</v>
      </c>
      <c r="D23" s="41"/>
      <c r="E23" s="19"/>
      <c r="F23" s="53"/>
      <c r="G23" s="53"/>
      <c r="H23" s="19"/>
      <c r="I23" s="19"/>
      <c r="J23" s="16"/>
      <c r="K23" s="18"/>
    </row>
    <row r="24" spans="1:12" s="5" customFormat="1" ht="20.25" customHeight="1" x14ac:dyDescent="0.3">
      <c r="A24" s="19"/>
      <c r="B24" s="41"/>
      <c r="C24" s="49" t="s">
        <v>688</v>
      </c>
      <c r="D24" s="41"/>
      <c r="E24" s="19"/>
      <c r="F24" s="53"/>
      <c r="G24" s="53"/>
      <c r="H24" s="19"/>
      <c r="I24" s="19"/>
      <c r="J24" s="16"/>
      <c r="K24" s="18"/>
    </row>
    <row r="25" spans="1:12" s="5" customFormat="1" ht="12.75" customHeight="1" x14ac:dyDescent="0.3">
      <c r="A25" s="20"/>
      <c r="B25" s="42"/>
      <c r="C25" s="63"/>
      <c r="D25" s="42"/>
      <c r="E25" s="20"/>
      <c r="F25" s="54"/>
      <c r="G25" s="54"/>
      <c r="H25" s="20"/>
      <c r="I25" s="20"/>
      <c r="J25" s="22"/>
      <c r="K25" s="23"/>
    </row>
    <row r="26" spans="1:12" s="5" customFormat="1" ht="20.25" customHeight="1" x14ac:dyDescent="0.3">
      <c r="A26" s="38"/>
      <c r="B26" s="27"/>
      <c r="C26" s="117"/>
      <c r="D26" s="27"/>
      <c r="E26" s="38"/>
      <c r="F26" s="38"/>
      <c r="G26" s="38"/>
      <c r="H26" s="38"/>
      <c r="I26" s="38"/>
      <c r="J26" s="37"/>
      <c r="K26" s="118"/>
    </row>
    <row r="27" spans="1:12" x14ac:dyDescent="0.3">
      <c r="A27" s="33">
        <v>3</v>
      </c>
      <c r="B27" s="41" t="s">
        <v>164</v>
      </c>
      <c r="C27" s="41" t="s">
        <v>327</v>
      </c>
      <c r="D27" s="41" t="s">
        <v>690</v>
      </c>
      <c r="E27" s="17">
        <v>100000</v>
      </c>
      <c r="F27" s="17">
        <v>100000</v>
      </c>
      <c r="G27" s="17">
        <v>100000</v>
      </c>
      <c r="H27" s="17">
        <v>100000</v>
      </c>
      <c r="I27" s="17" t="s">
        <v>616</v>
      </c>
      <c r="J27" s="48" t="s">
        <v>697</v>
      </c>
      <c r="K27" s="19" t="s">
        <v>163</v>
      </c>
    </row>
    <row r="28" spans="1:12" x14ac:dyDescent="0.3">
      <c r="A28" s="100"/>
      <c r="B28" s="41" t="s">
        <v>497</v>
      </c>
      <c r="C28" s="41" t="s">
        <v>691</v>
      </c>
      <c r="D28" s="41"/>
      <c r="E28" s="107"/>
      <c r="F28" s="107"/>
      <c r="G28" s="107"/>
      <c r="H28" s="19"/>
      <c r="I28" s="19" t="s">
        <v>689</v>
      </c>
      <c r="J28" s="41" t="s">
        <v>698</v>
      </c>
      <c r="K28" s="41"/>
    </row>
    <row r="29" spans="1:12" x14ac:dyDescent="0.3">
      <c r="A29" s="100"/>
      <c r="B29" s="41" t="s">
        <v>498</v>
      </c>
      <c r="C29" s="41" t="s">
        <v>328</v>
      </c>
      <c r="D29" s="41"/>
      <c r="E29" s="107"/>
      <c r="F29" s="107"/>
      <c r="G29" s="107"/>
      <c r="H29" s="19"/>
      <c r="I29" s="19"/>
      <c r="J29" s="41" t="s">
        <v>699</v>
      </c>
      <c r="K29" s="41"/>
    </row>
    <row r="30" spans="1:12" x14ac:dyDescent="0.3">
      <c r="A30" s="100"/>
      <c r="B30" s="41"/>
      <c r="C30" s="41" t="s">
        <v>692</v>
      </c>
      <c r="D30" s="41"/>
      <c r="E30" s="107"/>
      <c r="F30" s="107"/>
      <c r="G30" s="107"/>
      <c r="H30" s="19"/>
      <c r="I30" s="19"/>
      <c r="J30" s="41" t="s">
        <v>700</v>
      </c>
      <c r="K30" s="41"/>
    </row>
    <row r="31" spans="1:12" x14ac:dyDescent="0.3">
      <c r="A31" s="100"/>
      <c r="B31" s="41"/>
      <c r="C31" s="41" t="s">
        <v>693</v>
      </c>
      <c r="D31" s="41"/>
      <c r="E31" s="107"/>
      <c r="F31" s="107"/>
      <c r="G31" s="107"/>
      <c r="H31" s="19"/>
      <c r="I31" s="19"/>
      <c r="J31" s="41" t="s">
        <v>701</v>
      </c>
      <c r="K31" s="41"/>
    </row>
    <row r="32" spans="1:12" x14ac:dyDescent="0.3">
      <c r="A32" s="100"/>
      <c r="B32" s="41"/>
      <c r="C32" s="41" t="s">
        <v>694</v>
      </c>
      <c r="D32" s="41"/>
      <c r="E32" s="107"/>
      <c r="F32" s="107"/>
      <c r="G32" s="107"/>
      <c r="H32" s="19"/>
      <c r="I32" s="19"/>
      <c r="J32" s="41" t="s">
        <v>334</v>
      </c>
      <c r="K32" s="41"/>
    </row>
    <row r="33" spans="1:11" x14ac:dyDescent="0.3">
      <c r="A33" s="100"/>
      <c r="B33" s="41"/>
      <c r="C33" s="41" t="s">
        <v>695</v>
      </c>
      <c r="D33" s="41"/>
      <c r="E33" s="107"/>
      <c r="F33" s="107"/>
      <c r="G33" s="107"/>
      <c r="H33" s="19"/>
      <c r="I33" s="19"/>
      <c r="J33" s="41" t="s">
        <v>362</v>
      </c>
      <c r="K33" s="41"/>
    </row>
    <row r="34" spans="1:11" x14ac:dyDescent="0.3">
      <c r="A34" s="100"/>
      <c r="B34" s="41"/>
      <c r="C34" s="41" t="s">
        <v>329</v>
      </c>
      <c r="D34" s="41"/>
      <c r="E34" s="107"/>
      <c r="F34" s="107"/>
      <c r="G34" s="107"/>
      <c r="H34" s="19"/>
      <c r="I34" s="19"/>
      <c r="J34" s="41" t="s">
        <v>335</v>
      </c>
      <c r="K34" s="41"/>
    </row>
    <row r="35" spans="1:11" x14ac:dyDescent="0.3">
      <c r="A35" s="35"/>
      <c r="B35" s="41"/>
      <c r="C35" s="41" t="s">
        <v>696</v>
      </c>
      <c r="D35" s="41"/>
      <c r="E35" s="17"/>
      <c r="F35" s="17"/>
      <c r="G35" s="17"/>
      <c r="H35" s="19"/>
      <c r="I35" s="19"/>
      <c r="J35" s="41" t="s">
        <v>704</v>
      </c>
      <c r="K35" s="41"/>
    </row>
    <row r="36" spans="1:11" x14ac:dyDescent="0.3">
      <c r="A36" s="100"/>
      <c r="B36" s="41"/>
      <c r="C36" s="41" t="s">
        <v>330</v>
      </c>
      <c r="D36" s="41"/>
      <c r="E36" s="107"/>
      <c r="F36" s="107"/>
      <c r="G36" s="107"/>
      <c r="H36" s="19"/>
      <c r="I36" s="19"/>
      <c r="J36" s="41" t="s">
        <v>702</v>
      </c>
      <c r="K36" s="41"/>
    </row>
    <row r="37" spans="1:11" x14ac:dyDescent="0.3">
      <c r="A37" s="100"/>
      <c r="B37" s="41"/>
      <c r="C37" s="41" t="s">
        <v>331</v>
      </c>
      <c r="D37" s="41"/>
      <c r="E37" s="107"/>
      <c r="F37" s="107"/>
      <c r="G37" s="107"/>
      <c r="H37" s="19"/>
      <c r="I37" s="19"/>
      <c r="J37" s="41" t="s">
        <v>703</v>
      </c>
      <c r="K37" s="41"/>
    </row>
    <row r="38" spans="1:11" x14ac:dyDescent="0.3">
      <c r="A38" s="14"/>
      <c r="B38" s="41"/>
      <c r="C38" s="41" t="s">
        <v>332</v>
      </c>
      <c r="D38" s="41"/>
      <c r="E38" s="17"/>
      <c r="F38" s="17"/>
      <c r="G38" s="17"/>
      <c r="H38" s="19"/>
      <c r="I38" s="19"/>
      <c r="J38" s="41"/>
      <c r="K38" s="41"/>
    </row>
    <row r="39" spans="1:11" x14ac:dyDescent="0.3">
      <c r="A39" s="16"/>
      <c r="B39" s="41"/>
      <c r="C39" s="41" t="s">
        <v>333</v>
      </c>
      <c r="D39" s="41"/>
      <c r="E39" s="19"/>
      <c r="F39" s="53"/>
      <c r="G39" s="53"/>
      <c r="H39" s="19"/>
      <c r="I39" s="19"/>
      <c r="J39" s="41"/>
      <c r="K39" s="41"/>
    </row>
    <row r="40" spans="1:11" x14ac:dyDescent="0.3">
      <c r="A40" s="16"/>
      <c r="B40" s="41"/>
      <c r="C40" s="26"/>
      <c r="D40" s="41"/>
      <c r="E40" s="19"/>
      <c r="F40" s="53"/>
      <c r="G40" s="53"/>
      <c r="H40" s="19"/>
      <c r="I40" s="19"/>
      <c r="J40" s="41"/>
      <c r="K40" s="41"/>
    </row>
    <row r="41" spans="1:11" x14ac:dyDescent="0.3">
      <c r="A41" s="19">
        <v>4</v>
      </c>
      <c r="B41" s="41" t="s">
        <v>685</v>
      </c>
      <c r="C41" s="41" t="s">
        <v>706</v>
      </c>
      <c r="D41" s="41" t="s">
        <v>752</v>
      </c>
      <c r="E41" s="17">
        <v>600000</v>
      </c>
      <c r="F41" s="17">
        <v>600000</v>
      </c>
      <c r="G41" s="17">
        <v>600000</v>
      </c>
      <c r="H41" s="17">
        <v>600000</v>
      </c>
      <c r="I41" s="19" t="s">
        <v>616</v>
      </c>
      <c r="J41" s="41" t="s">
        <v>711</v>
      </c>
      <c r="K41" s="19" t="s">
        <v>163</v>
      </c>
    </row>
    <row r="42" spans="1:11" x14ac:dyDescent="0.3">
      <c r="A42" s="16"/>
      <c r="B42" s="41" t="s">
        <v>705</v>
      </c>
      <c r="C42" s="41" t="s">
        <v>707</v>
      </c>
      <c r="D42" s="41"/>
      <c r="E42" s="19"/>
      <c r="F42" s="53"/>
      <c r="G42" s="53"/>
      <c r="H42" s="19"/>
      <c r="I42" s="19" t="s">
        <v>689</v>
      </c>
      <c r="J42" s="41" t="s">
        <v>712</v>
      </c>
      <c r="K42" s="41"/>
    </row>
    <row r="43" spans="1:11" x14ac:dyDescent="0.3">
      <c r="A43" s="16"/>
      <c r="B43" s="41" t="s">
        <v>153</v>
      </c>
      <c r="C43" s="41" t="s">
        <v>708</v>
      </c>
      <c r="D43" s="41"/>
      <c r="E43" s="19"/>
      <c r="F43" s="53"/>
      <c r="G43" s="53"/>
      <c r="H43" s="19"/>
      <c r="I43" s="19"/>
      <c r="J43" s="41" t="s">
        <v>713</v>
      </c>
      <c r="K43" s="41"/>
    </row>
    <row r="44" spans="1:11" x14ac:dyDescent="0.3">
      <c r="A44" s="16"/>
      <c r="B44" s="41"/>
      <c r="C44" s="41" t="s">
        <v>709</v>
      </c>
      <c r="D44" s="41"/>
      <c r="E44" s="19"/>
      <c r="F44" s="53"/>
      <c r="G44" s="53"/>
      <c r="H44" s="19"/>
      <c r="I44" s="19"/>
      <c r="J44" s="41" t="s">
        <v>714</v>
      </c>
      <c r="K44" s="41"/>
    </row>
    <row r="45" spans="1:11" x14ac:dyDescent="0.3">
      <c r="A45" s="16"/>
      <c r="B45" s="41"/>
      <c r="C45" s="41" t="s">
        <v>710</v>
      </c>
      <c r="D45" s="41"/>
      <c r="E45" s="19"/>
      <c r="F45" s="53"/>
      <c r="G45" s="53"/>
      <c r="H45" s="19"/>
      <c r="I45" s="19"/>
      <c r="J45" s="41" t="s">
        <v>710</v>
      </c>
      <c r="K45" s="41"/>
    </row>
    <row r="46" spans="1:11" x14ac:dyDescent="0.3">
      <c r="A46" s="16"/>
      <c r="B46" s="41"/>
      <c r="C46" s="64"/>
      <c r="D46" s="41"/>
      <c r="E46" s="19"/>
      <c r="F46" s="53"/>
      <c r="G46" s="53"/>
      <c r="H46" s="19"/>
      <c r="I46" s="19"/>
      <c r="J46" s="41"/>
      <c r="K46" s="41"/>
    </row>
    <row r="47" spans="1:11" x14ac:dyDescent="0.3">
      <c r="A47" s="20"/>
      <c r="B47" s="42"/>
      <c r="C47" s="63"/>
      <c r="D47" s="42"/>
      <c r="E47" s="20"/>
      <c r="F47" s="54"/>
      <c r="G47" s="54"/>
      <c r="H47" s="20"/>
      <c r="I47" s="20"/>
      <c r="J47" s="22"/>
      <c r="K47" s="23"/>
    </row>
    <row r="54" spans="1:11" x14ac:dyDescent="0.3">
      <c r="A54" s="65">
        <v>5</v>
      </c>
      <c r="B54" s="56" t="s">
        <v>1415</v>
      </c>
      <c r="C54" s="56" t="s">
        <v>732</v>
      </c>
      <c r="D54" s="56" t="s">
        <v>737</v>
      </c>
      <c r="E54" s="78">
        <v>80000</v>
      </c>
      <c r="F54" s="78">
        <v>80000</v>
      </c>
      <c r="G54" s="78">
        <v>80000</v>
      </c>
      <c r="H54" s="78">
        <v>80000</v>
      </c>
      <c r="I54" s="78" t="s">
        <v>616</v>
      </c>
      <c r="J54" s="56" t="s">
        <v>741</v>
      </c>
      <c r="K54" s="119" t="s">
        <v>163</v>
      </c>
    </row>
    <row r="55" spans="1:11" x14ac:dyDescent="0.3">
      <c r="A55" s="41"/>
      <c r="B55" s="41" t="s">
        <v>1416</v>
      </c>
      <c r="C55" s="41" t="s">
        <v>733</v>
      </c>
      <c r="D55" s="41" t="s">
        <v>738</v>
      </c>
      <c r="E55" s="41"/>
      <c r="F55" s="41"/>
      <c r="G55" s="41"/>
      <c r="H55" s="41"/>
      <c r="I55" s="41" t="s">
        <v>1417</v>
      </c>
      <c r="J55" s="41" t="s">
        <v>742</v>
      </c>
      <c r="K55" s="120"/>
    </row>
    <row r="56" spans="1:11" x14ac:dyDescent="0.3">
      <c r="A56" s="41"/>
      <c r="B56" s="41" t="s">
        <v>1386</v>
      </c>
      <c r="C56" s="41" t="s">
        <v>734</v>
      </c>
      <c r="D56" s="41"/>
      <c r="E56" s="41"/>
      <c r="F56" s="41"/>
      <c r="G56" s="41"/>
      <c r="H56" s="41"/>
      <c r="I56" s="19" t="s">
        <v>1418</v>
      </c>
      <c r="J56" s="41" t="s">
        <v>743</v>
      </c>
      <c r="K56" s="120"/>
    </row>
    <row r="57" spans="1:11" x14ac:dyDescent="0.3">
      <c r="A57" s="19"/>
      <c r="B57" s="41"/>
      <c r="C57" s="41" t="s">
        <v>735</v>
      </c>
      <c r="D57" s="41"/>
      <c r="E57" s="58"/>
      <c r="F57" s="58"/>
      <c r="G57" s="58"/>
      <c r="H57" s="41"/>
      <c r="I57" s="19" t="s">
        <v>739</v>
      </c>
      <c r="J57" s="41" t="s">
        <v>744</v>
      </c>
      <c r="K57" s="120"/>
    </row>
    <row r="58" spans="1:11" x14ac:dyDescent="0.3">
      <c r="A58" s="19"/>
      <c r="B58" s="41"/>
      <c r="C58" s="41" t="s">
        <v>736</v>
      </c>
      <c r="D58" s="41"/>
      <c r="E58" s="41"/>
      <c r="F58" s="41"/>
      <c r="G58" s="41"/>
      <c r="H58" s="41"/>
      <c r="I58" s="19" t="s">
        <v>740</v>
      </c>
      <c r="J58" s="41" t="s">
        <v>1419</v>
      </c>
      <c r="K58" s="120"/>
    </row>
    <row r="59" spans="1:11" x14ac:dyDescent="0.3">
      <c r="A59" s="19"/>
      <c r="B59" s="41"/>
      <c r="C59" s="41" t="s">
        <v>1388</v>
      </c>
      <c r="D59" s="41"/>
      <c r="E59" s="41"/>
      <c r="F59" s="41"/>
      <c r="G59" s="41"/>
      <c r="H59" s="41"/>
      <c r="I59" s="41"/>
      <c r="J59" s="41" t="s">
        <v>1420</v>
      </c>
      <c r="K59" s="120"/>
    </row>
    <row r="60" spans="1:11" x14ac:dyDescent="0.3">
      <c r="A60" s="19"/>
      <c r="B60" s="41"/>
      <c r="C60" s="41" t="s">
        <v>1389</v>
      </c>
      <c r="D60" s="41"/>
      <c r="E60" s="41"/>
      <c r="F60" s="41"/>
      <c r="G60" s="41"/>
      <c r="H60" s="41"/>
      <c r="I60" s="67"/>
      <c r="J60" s="41" t="s">
        <v>1387</v>
      </c>
      <c r="K60" s="120"/>
    </row>
    <row r="61" spans="1:11" x14ac:dyDescent="0.3">
      <c r="A61" s="41"/>
      <c r="B61" s="26"/>
      <c r="C61" s="26"/>
      <c r="D61" s="26"/>
      <c r="E61" s="41"/>
      <c r="F61" s="41"/>
      <c r="G61" s="41"/>
      <c r="H61" s="41"/>
      <c r="I61" s="67"/>
      <c r="J61" s="41" t="s">
        <v>1253</v>
      </c>
      <c r="K61" s="120"/>
    </row>
    <row r="62" spans="1:11" x14ac:dyDescent="0.3">
      <c r="A62" s="41"/>
      <c r="B62" s="26"/>
      <c r="C62" s="26"/>
      <c r="D62" s="26"/>
      <c r="E62" s="41"/>
      <c r="F62" s="41"/>
      <c r="G62" s="41"/>
      <c r="H62" s="41"/>
      <c r="I62" s="67"/>
      <c r="J62" s="41"/>
      <c r="K62" s="120"/>
    </row>
    <row r="63" spans="1:11" x14ac:dyDescent="0.3">
      <c r="A63" s="19">
        <v>6</v>
      </c>
      <c r="B63" s="41" t="s">
        <v>1517</v>
      </c>
      <c r="C63" s="41" t="s">
        <v>1518</v>
      </c>
      <c r="D63" s="41" t="s">
        <v>1519</v>
      </c>
      <c r="E63" s="114">
        <v>3500000</v>
      </c>
      <c r="F63" s="114">
        <v>3500000</v>
      </c>
      <c r="G63" s="114">
        <v>3500000</v>
      </c>
      <c r="H63" s="114">
        <v>3500000</v>
      </c>
      <c r="I63" s="17" t="s">
        <v>1520</v>
      </c>
      <c r="J63" s="41" t="s">
        <v>1521</v>
      </c>
      <c r="K63" s="121" t="s">
        <v>163</v>
      </c>
    </row>
    <row r="64" spans="1:11" x14ac:dyDescent="0.3">
      <c r="A64" s="41"/>
      <c r="B64" s="41" t="s">
        <v>1526</v>
      </c>
      <c r="C64" s="41" t="s">
        <v>1522</v>
      </c>
      <c r="D64" s="41" t="s">
        <v>1523</v>
      </c>
      <c r="E64" s="69"/>
      <c r="F64" s="69"/>
      <c r="G64" s="69"/>
      <c r="H64" s="19"/>
      <c r="I64" s="19" t="s">
        <v>669</v>
      </c>
      <c r="J64" s="41" t="s">
        <v>1524</v>
      </c>
      <c r="K64" s="41"/>
    </row>
    <row r="65" spans="1:11" x14ac:dyDescent="0.3">
      <c r="A65" s="41"/>
      <c r="B65" s="41" t="s">
        <v>1527</v>
      </c>
      <c r="C65" s="41"/>
      <c r="D65" s="41" t="s">
        <v>1525</v>
      </c>
      <c r="E65" s="69"/>
      <c r="F65" s="69"/>
      <c r="G65" s="69"/>
      <c r="H65" s="19"/>
      <c r="I65" s="19" t="s">
        <v>670</v>
      </c>
      <c r="J65" s="41"/>
      <c r="K65" s="41"/>
    </row>
    <row r="66" spans="1:11" x14ac:dyDescent="0.3">
      <c r="A66" s="41"/>
      <c r="B66" s="41" t="s">
        <v>1528</v>
      </c>
      <c r="C66" s="26"/>
      <c r="D66" s="26"/>
      <c r="E66" s="41"/>
      <c r="F66" s="41"/>
      <c r="G66" s="41"/>
      <c r="H66" s="41"/>
      <c r="I66" s="67"/>
      <c r="J66" s="41"/>
      <c r="K66" s="41"/>
    </row>
    <row r="67" spans="1:11" x14ac:dyDescent="0.3">
      <c r="A67" s="41"/>
      <c r="B67" s="26"/>
      <c r="C67" s="26"/>
      <c r="D67" s="26"/>
      <c r="E67" s="41"/>
      <c r="F67" s="41"/>
      <c r="G67" s="41"/>
      <c r="H67" s="41"/>
      <c r="I67" s="41"/>
      <c r="J67" s="41"/>
      <c r="K67" s="41"/>
    </row>
    <row r="68" spans="1:11" x14ac:dyDescent="0.3">
      <c r="A68" s="105" t="s">
        <v>1395</v>
      </c>
      <c r="B68" s="106" t="s">
        <v>1516</v>
      </c>
      <c r="C68" s="106" t="s">
        <v>439</v>
      </c>
      <c r="D68" s="106" t="s">
        <v>439</v>
      </c>
      <c r="E68" s="113">
        <f>E6+E14+E27+E41+E54+E63</f>
        <v>5130000</v>
      </c>
      <c r="F68" s="113">
        <f>F6+F14+F27+F41+F54+F63</f>
        <v>5130000</v>
      </c>
      <c r="G68" s="113">
        <f>G6+G14+G27+G41+G54+G63</f>
        <v>5130000</v>
      </c>
      <c r="H68" s="113">
        <f>H6+H14+H27+H41+H54+H63</f>
        <v>5130000</v>
      </c>
      <c r="I68" s="106" t="s">
        <v>439</v>
      </c>
      <c r="J68" s="106" t="s">
        <v>439</v>
      </c>
      <c r="K68" s="106" t="s">
        <v>439</v>
      </c>
    </row>
  </sheetData>
  <mergeCells count="4">
    <mergeCell ref="A4:A5"/>
    <mergeCell ref="B4:B5"/>
    <mergeCell ref="C4:C5"/>
    <mergeCell ref="E4:H4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21"/>
  <sheetViews>
    <sheetView topLeftCell="A7" zoomScale="110" zoomScaleNormal="110" workbookViewId="0">
      <selection activeCell="H20" sqref="H20"/>
    </sheetView>
  </sheetViews>
  <sheetFormatPr defaultRowHeight="18.75" x14ac:dyDescent="0.3"/>
  <cols>
    <col min="1" max="1" width="4" style="3" customWidth="1"/>
    <col min="2" max="2" width="20.7109375" style="3" customWidth="1"/>
    <col min="3" max="3" width="25.7109375" style="3" customWidth="1"/>
    <col min="4" max="4" width="20.7109375" style="3" customWidth="1"/>
    <col min="5" max="5" width="8.5703125" style="3" customWidth="1"/>
    <col min="6" max="6" width="9.28515625" style="3" customWidth="1"/>
    <col min="7" max="7" width="9.140625" style="3" customWidth="1"/>
    <col min="8" max="8" width="9.28515625" style="3" customWidth="1"/>
    <col min="9" max="9" width="10.7109375" style="3" customWidth="1"/>
    <col min="10" max="10" width="25.140625" style="3" customWidth="1"/>
    <col min="11" max="11" width="9.140625" style="3" customWidth="1"/>
    <col min="12" max="16384" width="9.140625" style="3"/>
  </cols>
  <sheetData>
    <row r="1" spans="1:11" s="2" customFormat="1" x14ac:dyDescent="0.3">
      <c r="A1" s="165" t="s">
        <v>1429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2" customFormat="1" x14ac:dyDescent="0.3">
      <c r="A2" s="101" t="s">
        <v>1393</v>
      </c>
      <c r="B2" s="101"/>
      <c r="C2" s="101"/>
      <c r="D2" s="101"/>
      <c r="E2" s="1"/>
      <c r="F2" s="1"/>
      <c r="G2" s="1"/>
      <c r="H2" s="1"/>
      <c r="I2" s="1"/>
      <c r="J2" s="99"/>
      <c r="K2" s="1"/>
    </row>
    <row r="3" spans="1:11" ht="23.1" customHeight="1" x14ac:dyDescent="0.3">
      <c r="A3" s="101" t="s">
        <v>1414</v>
      </c>
      <c r="B3" s="101"/>
      <c r="C3" s="7"/>
      <c r="D3" s="7"/>
      <c r="E3" s="7"/>
      <c r="F3" s="7"/>
      <c r="G3" s="7"/>
      <c r="H3" s="7"/>
      <c r="I3" s="7"/>
      <c r="J3" s="7"/>
      <c r="K3" s="7"/>
    </row>
    <row r="4" spans="1:11" s="2" customFormat="1" ht="23.1" customHeight="1" x14ac:dyDescent="0.3">
      <c r="A4" s="101" t="s">
        <v>1483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8.25" customHeight="1" x14ac:dyDescent="0.3">
      <c r="A5" s="101"/>
      <c r="B5" s="101"/>
      <c r="C5" s="7"/>
      <c r="D5" s="7"/>
      <c r="E5" s="7"/>
      <c r="F5" s="7"/>
      <c r="G5" s="7"/>
      <c r="H5" s="7"/>
      <c r="I5" s="7"/>
      <c r="J5" s="7"/>
      <c r="K5" s="7"/>
    </row>
    <row r="6" spans="1:11" s="4" customFormat="1" ht="23.1" customHeight="1" x14ac:dyDescent="0.3">
      <c r="A6" s="160" t="s">
        <v>90</v>
      </c>
      <c r="B6" s="160" t="s">
        <v>91</v>
      </c>
      <c r="C6" s="160" t="s">
        <v>92</v>
      </c>
      <c r="D6" s="8" t="s">
        <v>93</v>
      </c>
      <c r="E6" s="162" t="s">
        <v>1449</v>
      </c>
      <c r="F6" s="163"/>
      <c r="G6" s="163"/>
      <c r="H6" s="164"/>
      <c r="I6" s="24" t="s">
        <v>535</v>
      </c>
      <c r="J6" s="9" t="s">
        <v>95</v>
      </c>
      <c r="K6" s="10" t="s">
        <v>97</v>
      </c>
    </row>
    <row r="7" spans="1:11" s="4" customFormat="1" ht="23.1" customHeight="1" x14ac:dyDescent="0.3">
      <c r="A7" s="161"/>
      <c r="B7" s="161"/>
      <c r="C7" s="161"/>
      <c r="D7" s="11" t="s">
        <v>94</v>
      </c>
      <c r="E7" s="98">
        <v>2561</v>
      </c>
      <c r="F7" s="98">
        <v>2562</v>
      </c>
      <c r="G7" s="98">
        <v>2563</v>
      </c>
      <c r="H7" s="12">
        <v>2564</v>
      </c>
      <c r="I7" s="12" t="s">
        <v>536</v>
      </c>
      <c r="J7" s="11" t="s">
        <v>96</v>
      </c>
      <c r="K7" s="13" t="s">
        <v>98</v>
      </c>
    </row>
    <row r="8" spans="1:11" s="4" customFormat="1" ht="23.1" customHeight="1" x14ac:dyDescent="0.3">
      <c r="A8" s="14">
        <v>1</v>
      </c>
      <c r="B8" s="41" t="s">
        <v>1484</v>
      </c>
      <c r="C8" s="41" t="s">
        <v>1485</v>
      </c>
      <c r="D8" s="41" t="s">
        <v>1486</v>
      </c>
      <c r="E8" s="17">
        <v>50000</v>
      </c>
      <c r="F8" s="17">
        <v>50000</v>
      </c>
      <c r="G8" s="17">
        <v>50000</v>
      </c>
      <c r="H8" s="17">
        <v>50000</v>
      </c>
      <c r="I8" s="17" t="s">
        <v>1487</v>
      </c>
      <c r="J8" s="16" t="s">
        <v>1488</v>
      </c>
      <c r="K8" s="19" t="s">
        <v>154</v>
      </c>
    </row>
    <row r="9" spans="1:11" s="4" customFormat="1" ht="23.1" customHeight="1" x14ac:dyDescent="0.3">
      <c r="A9" s="41"/>
      <c r="B9" s="41" t="s">
        <v>1489</v>
      </c>
      <c r="C9" s="41" t="s">
        <v>1490</v>
      </c>
      <c r="D9" s="41" t="s">
        <v>1491</v>
      </c>
      <c r="E9" s="69"/>
      <c r="F9" s="69"/>
      <c r="G9" s="69"/>
      <c r="H9" s="41"/>
      <c r="I9" s="19" t="s">
        <v>1492</v>
      </c>
      <c r="J9" s="41" t="s">
        <v>1493</v>
      </c>
      <c r="K9" s="19"/>
    </row>
    <row r="10" spans="1:11" s="4" customFormat="1" ht="23.1" customHeight="1" x14ac:dyDescent="0.3">
      <c r="A10" s="41"/>
      <c r="B10" s="41"/>
      <c r="C10" s="41" t="s">
        <v>1494</v>
      </c>
      <c r="D10" s="41"/>
      <c r="E10" s="69"/>
      <c r="F10" s="69"/>
      <c r="G10" s="69"/>
      <c r="H10" s="41"/>
      <c r="I10" s="19" t="s">
        <v>1495</v>
      </c>
      <c r="J10" s="41" t="s">
        <v>1496</v>
      </c>
      <c r="K10" s="19"/>
    </row>
    <row r="11" spans="1:11" s="4" customFormat="1" ht="23.1" customHeight="1" x14ac:dyDescent="0.3">
      <c r="A11" s="41"/>
      <c r="B11" s="41"/>
      <c r="C11" s="41" t="s">
        <v>1497</v>
      </c>
      <c r="D11" s="41"/>
      <c r="E11" s="69"/>
      <c r="F11" s="69"/>
      <c r="G11" s="69"/>
      <c r="H11" s="41"/>
      <c r="I11" s="19" t="s">
        <v>1498</v>
      </c>
      <c r="J11" s="41" t="s">
        <v>1499</v>
      </c>
      <c r="K11" s="41"/>
    </row>
    <row r="12" spans="1:11" s="4" customFormat="1" ht="23.1" customHeight="1" x14ac:dyDescent="0.3">
      <c r="A12" s="41"/>
      <c r="B12" s="41"/>
      <c r="C12" s="41" t="s">
        <v>1500</v>
      </c>
      <c r="D12" s="41"/>
      <c r="E12" s="69"/>
      <c r="F12" s="69"/>
      <c r="G12" s="69"/>
      <c r="H12" s="41"/>
      <c r="I12" s="41"/>
      <c r="J12" s="41" t="s">
        <v>1501</v>
      </c>
      <c r="K12" s="41"/>
    </row>
    <row r="13" spans="1:11" s="4" customFormat="1" ht="23.1" customHeight="1" x14ac:dyDescent="0.3">
      <c r="A13" s="41"/>
      <c r="B13" s="41"/>
      <c r="C13" s="41" t="s">
        <v>1502</v>
      </c>
      <c r="D13" s="41"/>
      <c r="E13" s="69"/>
      <c r="F13" s="69"/>
      <c r="G13" s="69"/>
      <c r="H13" s="41"/>
      <c r="I13" s="41"/>
      <c r="J13" s="41" t="s">
        <v>1503</v>
      </c>
      <c r="K13" s="41"/>
    </row>
    <row r="14" spans="1:11" s="4" customFormat="1" ht="23.1" customHeight="1" x14ac:dyDescent="0.3">
      <c r="A14" s="41"/>
      <c r="B14" s="41"/>
      <c r="C14" s="41" t="s">
        <v>1504</v>
      </c>
      <c r="D14" s="41"/>
      <c r="E14" s="19"/>
      <c r="F14" s="53"/>
      <c r="G14" s="53"/>
      <c r="H14" s="41"/>
      <c r="I14" s="41"/>
      <c r="J14" s="41" t="s">
        <v>1505</v>
      </c>
      <c r="K14" s="41"/>
    </row>
    <row r="15" spans="1:11" s="4" customFormat="1" ht="23.1" customHeight="1" x14ac:dyDescent="0.3">
      <c r="A15" s="41"/>
      <c r="B15" s="41"/>
      <c r="C15" s="41" t="s">
        <v>1506</v>
      </c>
      <c r="D15" s="41"/>
      <c r="E15" s="77"/>
      <c r="F15" s="53"/>
      <c r="G15" s="53"/>
      <c r="H15" s="41"/>
      <c r="I15" s="41"/>
      <c r="J15" s="41" t="s">
        <v>1507</v>
      </c>
      <c r="K15" s="41"/>
    </row>
    <row r="16" spans="1:11" s="4" customFormat="1" ht="23.1" customHeight="1" x14ac:dyDescent="0.3">
      <c r="A16" s="41"/>
      <c r="B16" s="41"/>
      <c r="C16" s="41" t="s">
        <v>1508</v>
      </c>
      <c r="D16" s="41"/>
      <c r="E16" s="77"/>
      <c r="F16" s="53"/>
      <c r="G16" s="53"/>
      <c r="H16" s="41"/>
      <c r="I16" s="41"/>
      <c r="J16" s="41" t="s">
        <v>1509</v>
      </c>
      <c r="K16" s="41"/>
    </row>
    <row r="17" spans="1:11" s="4" customFormat="1" ht="23.1" customHeight="1" x14ac:dyDescent="0.3">
      <c r="A17" s="41"/>
      <c r="B17" s="41"/>
      <c r="C17" s="41" t="s">
        <v>1510</v>
      </c>
      <c r="D17" s="41"/>
      <c r="E17" s="19"/>
      <c r="F17" s="53"/>
      <c r="G17" s="53"/>
      <c r="H17" s="41"/>
      <c r="I17" s="41"/>
      <c r="J17" s="41" t="s">
        <v>1511</v>
      </c>
      <c r="K17" s="41"/>
    </row>
    <row r="18" spans="1:11" s="4" customFormat="1" ht="23.1" customHeight="1" x14ac:dyDescent="0.3">
      <c r="A18" s="41"/>
      <c r="B18" s="41"/>
      <c r="C18" s="41" t="s">
        <v>1512</v>
      </c>
      <c r="D18" s="41"/>
      <c r="E18" s="19"/>
      <c r="F18" s="53"/>
      <c r="G18" s="53"/>
      <c r="H18" s="19"/>
      <c r="I18" s="19"/>
      <c r="J18" s="16"/>
      <c r="K18" s="18"/>
    </row>
    <row r="19" spans="1:11" s="4" customFormat="1" ht="23.1" customHeight="1" x14ac:dyDescent="0.3">
      <c r="A19" s="14"/>
      <c r="B19" s="16"/>
      <c r="C19" s="15"/>
      <c r="D19" s="16"/>
      <c r="E19" s="77"/>
      <c r="F19" s="69"/>
      <c r="G19" s="69"/>
      <c r="H19" s="17"/>
      <c r="I19" s="19"/>
      <c r="J19" s="16"/>
      <c r="K19" s="18"/>
    </row>
    <row r="20" spans="1:11" s="4" customFormat="1" ht="23.1" customHeight="1" x14ac:dyDescent="0.3">
      <c r="A20" s="112"/>
      <c r="B20" s="41"/>
      <c r="C20" s="41"/>
      <c r="D20" s="41"/>
      <c r="E20" s="107"/>
      <c r="F20" s="107"/>
      <c r="G20" s="107"/>
      <c r="H20" s="44"/>
      <c r="I20" s="44"/>
      <c r="J20" s="30"/>
      <c r="K20" s="31"/>
    </row>
    <row r="21" spans="1:11" x14ac:dyDescent="0.3">
      <c r="A21" s="105" t="s">
        <v>1395</v>
      </c>
      <c r="B21" s="106" t="s">
        <v>1412</v>
      </c>
      <c r="C21" s="106" t="s">
        <v>439</v>
      </c>
      <c r="D21" s="106" t="s">
        <v>439</v>
      </c>
      <c r="E21" s="104">
        <f>SUM(E8)</f>
        <v>50000</v>
      </c>
      <c r="F21" s="104">
        <f>SUM(F8)</f>
        <v>50000</v>
      </c>
      <c r="G21" s="104">
        <f>SUM(G8)</f>
        <v>50000</v>
      </c>
      <c r="H21" s="104">
        <f>SUM(H8)</f>
        <v>50000</v>
      </c>
      <c r="I21" s="106" t="s">
        <v>439</v>
      </c>
      <c r="J21" s="106" t="s">
        <v>439</v>
      </c>
      <c r="K21" s="106" t="s">
        <v>439</v>
      </c>
    </row>
  </sheetData>
  <mergeCells count="5">
    <mergeCell ref="A1:K1"/>
    <mergeCell ref="A6:A7"/>
    <mergeCell ref="B6:B7"/>
    <mergeCell ref="C6:C7"/>
    <mergeCell ref="E6:H6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65"/>
  <sheetViews>
    <sheetView topLeftCell="A49" zoomScale="110" zoomScaleNormal="110" workbookViewId="0">
      <selection activeCell="G62" sqref="G62"/>
    </sheetView>
  </sheetViews>
  <sheetFormatPr defaultRowHeight="18.75" x14ac:dyDescent="0.3"/>
  <cols>
    <col min="1" max="1" width="4.140625" style="3" customWidth="1"/>
    <col min="2" max="2" width="17.28515625" style="3" customWidth="1"/>
    <col min="3" max="3" width="27.140625" style="3" customWidth="1"/>
    <col min="4" max="4" width="18.140625" style="3" customWidth="1"/>
    <col min="5" max="6" width="9.140625" style="3" customWidth="1"/>
    <col min="7" max="7" width="9.5703125" style="3" customWidth="1"/>
    <col min="8" max="8" width="9.140625" style="3" customWidth="1"/>
    <col min="9" max="9" width="10.42578125" style="3" customWidth="1"/>
    <col min="10" max="10" width="28.28515625" style="3" customWidth="1"/>
    <col min="11" max="11" width="8.140625" style="3" customWidth="1"/>
    <col min="12" max="16384" width="9.140625" style="3"/>
  </cols>
  <sheetData>
    <row r="1" spans="1:12" ht="11.25" customHeight="1" x14ac:dyDescent="0.3"/>
    <row r="2" spans="1:12" ht="23.1" customHeight="1" x14ac:dyDescent="0.3">
      <c r="A2" s="101" t="s">
        <v>1396</v>
      </c>
      <c r="B2" s="101"/>
      <c r="C2" s="7"/>
      <c r="D2" s="7"/>
      <c r="E2" s="7"/>
      <c r="F2" s="7"/>
      <c r="G2" s="7"/>
      <c r="H2" s="7"/>
      <c r="I2" s="7"/>
      <c r="J2" s="7"/>
      <c r="K2" s="7"/>
    </row>
    <row r="3" spans="1:12" s="2" customFormat="1" ht="23.1" customHeight="1" x14ac:dyDescent="0.3">
      <c r="A3" s="101" t="s">
        <v>1413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2" ht="8.25" customHeight="1" x14ac:dyDescent="0.3">
      <c r="A4" s="101"/>
      <c r="B4" s="101"/>
      <c r="C4" s="7"/>
      <c r="D4" s="7"/>
      <c r="E4" s="7"/>
      <c r="F4" s="7"/>
      <c r="G4" s="7"/>
      <c r="H4" s="7"/>
      <c r="I4" s="7"/>
      <c r="J4" s="7"/>
      <c r="K4" s="7"/>
    </row>
    <row r="5" spans="1:12" s="4" customFormat="1" ht="23.1" customHeight="1" x14ac:dyDescent="0.3">
      <c r="A5" s="160" t="s">
        <v>90</v>
      </c>
      <c r="B5" s="160" t="s">
        <v>91</v>
      </c>
      <c r="C5" s="160" t="s">
        <v>92</v>
      </c>
      <c r="D5" s="8" t="s">
        <v>93</v>
      </c>
      <c r="E5" s="162" t="s">
        <v>1449</v>
      </c>
      <c r="F5" s="163"/>
      <c r="G5" s="163"/>
      <c r="H5" s="164"/>
      <c r="I5" s="24" t="s">
        <v>535</v>
      </c>
      <c r="J5" s="9" t="s">
        <v>95</v>
      </c>
      <c r="K5" s="10" t="s">
        <v>97</v>
      </c>
    </row>
    <row r="6" spans="1:12" s="4" customFormat="1" ht="23.1" customHeight="1" x14ac:dyDescent="0.3">
      <c r="A6" s="161"/>
      <c r="B6" s="161"/>
      <c r="C6" s="161"/>
      <c r="D6" s="11" t="s">
        <v>94</v>
      </c>
      <c r="E6" s="98">
        <v>2561</v>
      </c>
      <c r="F6" s="98">
        <v>2562</v>
      </c>
      <c r="G6" s="98">
        <v>2563</v>
      </c>
      <c r="H6" s="12">
        <v>2564</v>
      </c>
      <c r="I6" s="12" t="s">
        <v>536</v>
      </c>
      <c r="J6" s="11" t="s">
        <v>96</v>
      </c>
      <c r="K6" s="13" t="s">
        <v>98</v>
      </c>
    </row>
    <row r="7" spans="1:12" s="5" customFormat="1" ht="20.25" customHeight="1" x14ac:dyDescent="0.3">
      <c r="A7" s="14">
        <v>1</v>
      </c>
      <c r="B7" s="16" t="s">
        <v>539</v>
      </c>
      <c r="C7" s="15" t="s">
        <v>586</v>
      </c>
      <c r="D7" s="16" t="s">
        <v>1477</v>
      </c>
      <c r="E7" s="17">
        <v>30000</v>
      </c>
      <c r="F7" s="78">
        <v>30000</v>
      </c>
      <c r="G7" s="43">
        <v>30000</v>
      </c>
      <c r="H7" s="78">
        <v>30000</v>
      </c>
      <c r="I7" s="53" t="s">
        <v>597</v>
      </c>
      <c r="J7" s="16" t="s">
        <v>592</v>
      </c>
      <c r="K7" s="18" t="s">
        <v>154</v>
      </c>
    </row>
    <row r="8" spans="1:12" s="5" customFormat="1" ht="20.25" customHeight="1" x14ac:dyDescent="0.3">
      <c r="A8" s="19"/>
      <c r="B8" s="16" t="s">
        <v>540</v>
      </c>
      <c r="C8" s="15" t="s">
        <v>587</v>
      </c>
      <c r="D8" s="16" t="s">
        <v>1478</v>
      </c>
      <c r="E8" s="19"/>
      <c r="F8" s="53"/>
      <c r="G8" s="53"/>
      <c r="H8" s="19"/>
      <c r="I8" s="19" t="s">
        <v>598</v>
      </c>
      <c r="J8" s="16" t="s">
        <v>593</v>
      </c>
      <c r="K8" s="18"/>
      <c r="L8" s="74"/>
    </row>
    <row r="9" spans="1:12" s="5" customFormat="1" ht="20.25" customHeight="1" x14ac:dyDescent="0.3">
      <c r="A9" s="19"/>
      <c r="B9" s="15"/>
      <c r="C9" s="15" t="s">
        <v>588</v>
      </c>
      <c r="D9" s="16"/>
      <c r="E9" s="19"/>
      <c r="F9" s="53"/>
      <c r="G9" s="53"/>
      <c r="H9" s="19"/>
      <c r="I9" s="19" t="s">
        <v>91</v>
      </c>
      <c r="J9" s="16" t="s">
        <v>594</v>
      </c>
      <c r="K9" s="18"/>
    </row>
    <row r="10" spans="1:12" s="5" customFormat="1" ht="20.25" customHeight="1" x14ac:dyDescent="0.3">
      <c r="A10" s="19"/>
      <c r="B10" s="15"/>
      <c r="C10" s="15" t="s">
        <v>589</v>
      </c>
      <c r="D10" s="16"/>
      <c r="E10" s="19"/>
      <c r="F10" s="53"/>
      <c r="G10" s="53"/>
      <c r="H10" s="19"/>
      <c r="I10" s="19"/>
      <c r="J10" s="16" t="s">
        <v>595</v>
      </c>
      <c r="K10" s="18"/>
    </row>
    <row r="11" spans="1:12" s="5" customFormat="1" ht="20.25" customHeight="1" x14ac:dyDescent="0.3">
      <c r="A11" s="19"/>
      <c r="B11" s="15"/>
      <c r="C11" s="15" t="s">
        <v>590</v>
      </c>
      <c r="D11" s="16"/>
      <c r="E11" s="19"/>
      <c r="F11" s="53"/>
      <c r="G11" s="53"/>
      <c r="H11" s="19"/>
      <c r="I11" s="19"/>
      <c r="J11" s="16" t="s">
        <v>596</v>
      </c>
      <c r="K11" s="18"/>
    </row>
    <row r="12" spans="1:12" s="5" customFormat="1" ht="20.25" customHeight="1" x14ac:dyDescent="0.3">
      <c r="A12" s="19"/>
      <c r="B12" s="15"/>
      <c r="C12" s="15" t="s">
        <v>591</v>
      </c>
      <c r="D12" s="16"/>
      <c r="E12" s="19"/>
      <c r="F12" s="53"/>
      <c r="G12" s="53"/>
      <c r="H12" s="19"/>
      <c r="I12" s="19"/>
      <c r="J12" s="16" t="s">
        <v>647</v>
      </c>
      <c r="K12" s="18"/>
    </row>
    <row r="13" spans="1:12" s="5" customFormat="1" ht="20.25" customHeight="1" x14ac:dyDescent="0.3">
      <c r="A13" s="19"/>
      <c r="B13" s="15"/>
      <c r="C13" s="15" t="s">
        <v>83</v>
      </c>
      <c r="D13" s="16"/>
      <c r="E13" s="19"/>
      <c r="F13" s="53"/>
      <c r="G13" s="53"/>
      <c r="H13" s="19"/>
      <c r="I13" s="19"/>
      <c r="J13" s="16" t="s">
        <v>600</v>
      </c>
      <c r="K13" s="18"/>
    </row>
    <row r="14" spans="1:12" s="5" customFormat="1" ht="20.25" customHeight="1" x14ac:dyDescent="0.3">
      <c r="A14" s="19"/>
      <c r="B14" s="15"/>
      <c r="C14" s="16" t="s">
        <v>646</v>
      </c>
      <c r="D14" s="16"/>
      <c r="E14" s="19"/>
      <c r="F14" s="53"/>
      <c r="G14" s="53"/>
      <c r="H14" s="19"/>
      <c r="I14" s="19"/>
      <c r="J14" s="16" t="s">
        <v>601</v>
      </c>
      <c r="K14" s="18"/>
    </row>
    <row r="15" spans="1:12" s="5" customFormat="1" ht="20.25" customHeight="1" x14ac:dyDescent="0.3">
      <c r="A15" s="14"/>
      <c r="B15" s="16"/>
      <c r="C15" s="16" t="s">
        <v>599</v>
      </c>
      <c r="D15" s="16"/>
      <c r="E15" s="17"/>
      <c r="F15" s="69"/>
      <c r="G15" s="69"/>
      <c r="H15" s="17"/>
      <c r="I15" s="17"/>
      <c r="J15" s="16"/>
      <c r="K15" s="18"/>
    </row>
    <row r="16" spans="1:12" s="5" customFormat="1" ht="9.75" customHeight="1" x14ac:dyDescent="0.3">
      <c r="A16" s="19"/>
      <c r="B16" s="16"/>
      <c r="C16" s="16"/>
      <c r="D16" s="16"/>
      <c r="E16" s="17"/>
      <c r="F16" s="53"/>
      <c r="G16" s="53"/>
      <c r="H16" s="19"/>
      <c r="I16" s="19"/>
      <c r="J16" s="16"/>
      <c r="K16" s="18"/>
    </row>
    <row r="17" spans="1:11" s="5" customFormat="1" ht="20.25" customHeight="1" x14ac:dyDescent="0.3">
      <c r="A17" s="14">
        <v>2</v>
      </c>
      <c r="B17" s="16" t="s">
        <v>602</v>
      </c>
      <c r="C17" s="16" t="s">
        <v>604</v>
      </c>
      <c r="D17" s="16" t="s">
        <v>1479</v>
      </c>
      <c r="E17" s="17">
        <v>1000000</v>
      </c>
      <c r="F17" s="69">
        <v>1000000</v>
      </c>
      <c r="G17" s="69">
        <v>1000000</v>
      </c>
      <c r="H17" s="43">
        <v>1000000</v>
      </c>
      <c r="I17" s="19" t="s">
        <v>616</v>
      </c>
      <c r="J17" s="16" t="s">
        <v>610</v>
      </c>
      <c r="K17" s="18" t="s">
        <v>154</v>
      </c>
    </row>
    <row r="18" spans="1:11" s="5" customFormat="1" ht="20.25" customHeight="1" x14ac:dyDescent="0.3">
      <c r="A18" s="19"/>
      <c r="B18" s="16" t="s">
        <v>603</v>
      </c>
      <c r="C18" s="16" t="s">
        <v>605</v>
      </c>
      <c r="D18" s="16" t="s">
        <v>1480</v>
      </c>
      <c r="E18" s="19"/>
      <c r="F18" s="53"/>
      <c r="G18" s="53"/>
      <c r="H18" s="19"/>
      <c r="I18" s="19" t="s">
        <v>617</v>
      </c>
      <c r="J18" s="16" t="s">
        <v>611</v>
      </c>
      <c r="K18" s="18"/>
    </row>
    <row r="19" spans="1:11" s="5" customFormat="1" ht="20.25" customHeight="1" x14ac:dyDescent="0.3">
      <c r="A19" s="19"/>
      <c r="B19" s="15"/>
      <c r="C19" s="15" t="s">
        <v>606</v>
      </c>
      <c r="D19" s="16"/>
      <c r="E19" s="19"/>
      <c r="F19" s="53"/>
      <c r="G19" s="53"/>
      <c r="H19" s="19"/>
      <c r="I19" s="19" t="s">
        <v>618</v>
      </c>
      <c r="J19" s="16" t="s">
        <v>612</v>
      </c>
      <c r="K19" s="18"/>
    </row>
    <row r="20" spans="1:11" s="5" customFormat="1" ht="20.25" customHeight="1" x14ac:dyDescent="0.3">
      <c r="A20" s="14"/>
      <c r="B20" s="16"/>
      <c r="C20" s="15" t="s">
        <v>607</v>
      </c>
      <c r="D20" s="16"/>
      <c r="E20" s="19"/>
      <c r="F20" s="69"/>
      <c r="G20" s="69"/>
      <c r="H20" s="17"/>
      <c r="I20" s="19" t="s">
        <v>619</v>
      </c>
      <c r="J20" s="16" t="s">
        <v>613</v>
      </c>
      <c r="K20" s="18"/>
    </row>
    <row r="21" spans="1:11" s="5" customFormat="1" ht="20.25" customHeight="1" x14ac:dyDescent="0.3">
      <c r="A21" s="19"/>
      <c r="B21" s="16"/>
      <c r="C21" s="15" t="s">
        <v>608</v>
      </c>
      <c r="D21" s="16"/>
      <c r="E21" s="19"/>
      <c r="F21" s="53"/>
      <c r="G21" s="53"/>
      <c r="H21" s="19"/>
      <c r="I21" s="19"/>
      <c r="J21" s="16" t="s">
        <v>614</v>
      </c>
      <c r="K21" s="18"/>
    </row>
    <row r="22" spans="1:11" s="5" customFormat="1" ht="20.25" customHeight="1" x14ac:dyDescent="0.3">
      <c r="A22" s="20"/>
      <c r="B22" s="21"/>
      <c r="C22" s="21" t="s">
        <v>609</v>
      </c>
      <c r="D22" s="22"/>
      <c r="E22" s="20"/>
      <c r="F22" s="54"/>
      <c r="G22" s="54"/>
      <c r="H22" s="20"/>
      <c r="I22" s="20"/>
      <c r="J22" s="22" t="s">
        <v>615</v>
      </c>
      <c r="K22" s="23"/>
    </row>
    <row r="23" spans="1:11" x14ac:dyDescent="0.3">
      <c r="A23" s="166"/>
      <c r="B23" s="167"/>
      <c r="C23" s="167"/>
      <c r="D23" s="167"/>
      <c r="E23" s="167"/>
      <c r="F23" s="167"/>
      <c r="G23" s="167"/>
      <c r="H23" s="167"/>
      <c r="I23" s="167"/>
      <c r="J23" s="167"/>
      <c r="K23" s="167"/>
    </row>
    <row r="24" spans="1:11" x14ac:dyDescent="0.3">
      <c r="A24" s="57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x14ac:dyDescent="0.3">
      <c r="A25" s="57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3">
      <c r="A26" s="57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x14ac:dyDescent="0.3">
      <c r="A27" s="57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x14ac:dyDescent="0.3">
      <c r="A28" s="57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x14ac:dyDescent="0.3">
      <c r="A29" s="14">
        <v>3</v>
      </c>
      <c r="B29" s="16" t="s">
        <v>1237</v>
      </c>
      <c r="C29" s="15" t="s">
        <v>1242</v>
      </c>
      <c r="D29" s="16" t="s">
        <v>1247</v>
      </c>
      <c r="E29" s="17">
        <v>100000</v>
      </c>
      <c r="F29" s="69">
        <v>100000</v>
      </c>
      <c r="G29" s="69">
        <v>100000</v>
      </c>
      <c r="H29" s="17">
        <v>100000</v>
      </c>
      <c r="I29" s="53" t="s">
        <v>1254</v>
      </c>
      <c r="J29" s="16" t="s">
        <v>1258</v>
      </c>
      <c r="K29" s="18" t="s">
        <v>154</v>
      </c>
    </row>
    <row r="30" spans="1:11" x14ac:dyDescent="0.3">
      <c r="A30" s="19"/>
      <c r="B30" s="16" t="s">
        <v>1238</v>
      </c>
      <c r="C30" s="15" t="s">
        <v>1243</v>
      </c>
      <c r="D30" s="16" t="s">
        <v>1248</v>
      </c>
      <c r="E30" s="19"/>
      <c r="F30" s="53"/>
      <c r="G30" s="53"/>
      <c r="H30" s="19"/>
      <c r="I30" s="19" t="s">
        <v>1255</v>
      </c>
      <c r="J30" s="16" t="s">
        <v>1259</v>
      </c>
      <c r="K30" s="18"/>
    </row>
    <row r="31" spans="1:11" x14ac:dyDescent="0.3">
      <c r="A31" s="19"/>
      <c r="B31" s="15" t="s">
        <v>1239</v>
      </c>
      <c r="C31" s="15" t="s">
        <v>1244</v>
      </c>
      <c r="D31" s="16" t="s">
        <v>1249</v>
      </c>
      <c r="E31" s="19"/>
      <c r="F31" s="53"/>
      <c r="G31" s="53"/>
      <c r="H31" s="19"/>
      <c r="I31" s="19" t="s">
        <v>1256</v>
      </c>
      <c r="J31" s="16" t="s">
        <v>1260</v>
      </c>
      <c r="K31" s="18"/>
    </row>
    <row r="32" spans="1:11" x14ac:dyDescent="0.3">
      <c r="A32" s="19"/>
      <c r="B32" s="15" t="s">
        <v>1240</v>
      </c>
      <c r="C32" s="15" t="s">
        <v>1245</v>
      </c>
      <c r="D32" s="16" t="s">
        <v>1250</v>
      </c>
      <c r="E32" s="19"/>
      <c r="F32" s="53"/>
      <c r="G32" s="53"/>
      <c r="H32" s="19"/>
      <c r="I32" s="19" t="s">
        <v>1257</v>
      </c>
      <c r="J32" s="16" t="s">
        <v>1261</v>
      </c>
      <c r="K32" s="18"/>
    </row>
    <row r="33" spans="1:11" x14ac:dyDescent="0.3">
      <c r="A33" s="19"/>
      <c r="B33" s="15" t="s">
        <v>1241</v>
      </c>
      <c r="C33" s="15" t="s">
        <v>1246</v>
      </c>
      <c r="D33" s="16" t="s">
        <v>1251</v>
      </c>
      <c r="E33" s="19"/>
      <c r="F33" s="53"/>
      <c r="G33" s="53"/>
      <c r="H33" s="19"/>
      <c r="I33" s="19" t="s">
        <v>1253</v>
      </c>
      <c r="J33" s="16" t="s">
        <v>1246</v>
      </c>
      <c r="K33" s="18"/>
    </row>
    <row r="34" spans="1:11" x14ac:dyDescent="0.3">
      <c r="A34" s="19"/>
      <c r="B34" s="15"/>
      <c r="C34" s="15"/>
      <c r="D34" s="16" t="s">
        <v>1252</v>
      </c>
      <c r="E34" s="19"/>
      <c r="F34" s="53"/>
      <c r="G34" s="53"/>
      <c r="H34" s="19"/>
      <c r="I34" s="19" t="s">
        <v>153</v>
      </c>
      <c r="J34" s="16"/>
      <c r="K34" s="18"/>
    </row>
    <row r="35" spans="1:11" x14ac:dyDescent="0.3">
      <c r="A35" s="19"/>
      <c r="B35" s="15"/>
      <c r="C35" s="15"/>
      <c r="D35" s="16" t="s">
        <v>1253</v>
      </c>
      <c r="E35" s="19"/>
      <c r="F35" s="53"/>
      <c r="G35" s="53"/>
      <c r="H35" s="19"/>
      <c r="I35" s="19"/>
      <c r="J35" s="16"/>
      <c r="K35" s="18"/>
    </row>
    <row r="36" spans="1:11" x14ac:dyDescent="0.3">
      <c r="A36" s="19"/>
      <c r="B36" s="15"/>
      <c r="C36" s="15"/>
      <c r="D36" s="16"/>
      <c r="E36" s="19"/>
      <c r="F36" s="53"/>
      <c r="G36" s="53"/>
      <c r="H36" s="19"/>
      <c r="I36" s="19"/>
      <c r="J36" s="16"/>
      <c r="K36" s="18"/>
    </row>
    <row r="37" spans="1:11" x14ac:dyDescent="0.3">
      <c r="A37" s="19">
        <v>4</v>
      </c>
      <c r="B37" s="41" t="s">
        <v>623</v>
      </c>
      <c r="C37" s="41" t="s">
        <v>625</v>
      </c>
      <c r="D37" s="41" t="s">
        <v>628</v>
      </c>
      <c r="E37" s="17">
        <v>30000</v>
      </c>
      <c r="F37" s="69">
        <v>30000</v>
      </c>
      <c r="G37" s="17">
        <v>30000</v>
      </c>
      <c r="H37" s="43">
        <v>30000</v>
      </c>
      <c r="I37" s="17" t="s">
        <v>583</v>
      </c>
      <c r="J37" s="41" t="s">
        <v>620</v>
      </c>
      <c r="K37" s="19" t="s">
        <v>154</v>
      </c>
    </row>
    <row r="38" spans="1:11" x14ac:dyDescent="0.3">
      <c r="A38" s="19"/>
      <c r="B38" s="41" t="s">
        <v>624</v>
      </c>
      <c r="C38" s="41" t="s">
        <v>626</v>
      </c>
      <c r="D38" s="41"/>
      <c r="E38" s="19"/>
      <c r="F38" s="67"/>
      <c r="G38" s="41"/>
      <c r="H38" s="19"/>
      <c r="I38" s="19" t="s">
        <v>629</v>
      </c>
      <c r="J38" s="41" t="s">
        <v>621</v>
      </c>
      <c r="K38" s="19"/>
    </row>
    <row r="39" spans="1:11" x14ac:dyDescent="0.3">
      <c r="A39" s="19"/>
      <c r="B39" s="41" t="s">
        <v>627</v>
      </c>
      <c r="C39" s="41" t="s">
        <v>294</v>
      </c>
      <c r="D39" s="41"/>
      <c r="E39" s="19"/>
      <c r="F39" s="67"/>
      <c r="G39" s="41"/>
      <c r="H39" s="19"/>
      <c r="I39" s="19" t="s">
        <v>630</v>
      </c>
      <c r="J39" s="41" t="s">
        <v>231</v>
      </c>
      <c r="K39" s="19"/>
    </row>
    <row r="40" spans="1:11" x14ac:dyDescent="0.3">
      <c r="A40" s="19"/>
      <c r="B40" s="15"/>
      <c r="C40" s="15"/>
      <c r="D40" s="16"/>
      <c r="E40" s="19"/>
      <c r="F40" s="53"/>
      <c r="G40" s="53"/>
      <c r="H40" s="19"/>
      <c r="I40" s="19" t="s">
        <v>91</v>
      </c>
      <c r="J40" s="41" t="s">
        <v>622</v>
      </c>
      <c r="K40" s="19" t="s">
        <v>179</v>
      </c>
    </row>
    <row r="41" spans="1:11" x14ac:dyDescent="0.3">
      <c r="A41" s="19"/>
      <c r="B41" s="15"/>
      <c r="C41" s="15"/>
      <c r="D41" s="16"/>
      <c r="E41" s="19"/>
      <c r="F41" s="53"/>
      <c r="G41" s="53"/>
      <c r="H41" s="19"/>
      <c r="I41" s="19"/>
      <c r="J41" s="16"/>
      <c r="K41" s="18"/>
    </row>
    <row r="42" spans="1:11" x14ac:dyDescent="0.3">
      <c r="A42" s="19">
        <v>5</v>
      </c>
      <c r="B42" s="41" t="s">
        <v>631</v>
      </c>
      <c r="C42" s="41" t="s">
        <v>634</v>
      </c>
      <c r="D42" s="41" t="s">
        <v>1397</v>
      </c>
      <c r="E42" s="17">
        <v>300000</v>
      </c>
      <c r="F42" s="17">
        <v>300000</v>
      </c>
      <c r="G42" s="17">
        <v>300000</v>
      </c>
      <c r="H42" s="17">
        <v>300000</v>
      </c>
      <c r="I42" s="69" t="s">
        <v>598</v>
      </c>
      <c r="J42" s="16" t="s">
        <v>637</v>
      </c>
      <c r="K42" s="19" t="s">
        <v>154</v>
      </c>
    </row>
    <row r="43" spans="1:11" x14ac:dyDescent="0.3">
      <c r="A43" s="19"/>
      <c r="B43" s="41" t="s">
        <v>632</v>
      </c>
      <c r="C43" s="41" t="s">
        <v>122</v>
      </c>
      <c r="D43" s="41" t="s">
        <v>1385</v>
      </c>
      <c r="E43" s="19"/>
      <c r="F43" s="53"/>
      <c r="G43" s="53"/>
      <c r="H43" s="41"/>
      <c r="I43" s="19" t="s">
        <v>640</v>
      </c>
      <c r="J43" s="16" t="s">
        <v>635</v>
      </c>
      <c r="K43" s="18"/>
    </row>
    <row r="44" spans="1:11" x14ac:dyDescent="0.3">
      <c r="A44" s="19"/>
      <c r="B44" s="41" t="s">
        <v>633</v>
      </c>
      <c r="C44" s="41" t="s">
        <v>123</v>
      </c>
      <c r="D44" s="41" t="s">
        <v>1398</v>
      </c>
      <c r="E44" s="19"/>
      <c r="F44" s="53"/>
      <c r="G44" s="53"/>
      <c r="H44" s="41"/>
      <c r="I44" s="19" t="s">
        <v>641</v>
      </c>
      <c r="J44" s="16" t="s">
        <v>636</v>
      </c>
      <c r="K44" s="19"/>
    </row>
    <row r="45" spans="1:11" x14ac:dyDescent="0.3">
      <c r="A45" s="19"/>
      <c r="B45" s="41"/>
      <c r="C45" s="41" t="s">
        <v>124</v>
      </c>
      <c r="D45" s="41" t="s">
        <v>1404</v>
      </c>
      <c r="E45" s="19"/>
      <c r="F45" s="53"/>
      <c r="G45" s="53"/>
      <c r="H45" s="19"/>
      <c r="I45" s="19" t="s">
        <v>642</v>
      </c>
      <c r="J45" s="41" t="s">
        <v>638</v>
      </c>
      <c r="K45" s="19"/>
    </row>
    <row r="46" spans="1:11" x14ac:dyDescent="0.3">
      <c r="A46" s="19"/>
      <c r="B46" s="41"/>
      <c r="C46" s="41" t="s">
        <v>125</v>
      </c>
      <c r="D46" s="41" t="s">
        <v>1405</v>
      </c>
      <c r="E46" s="19"/>
      <c r="F46" s="53"/>
      <c r="G46" s="53"/>
      <c r="H46" s="41"/>
      <c r="I46" s="19" t="s">
        <v>13</v>
      </c>
      <c r="J46" s="41" t="s">
        <v>639</v>
      </c>
      <c r="K46" s="19"/>
    </row>
    <row r="47" spans="1:11" x14ac:dyDescent="0.3">
      <c r="A47" s="19"/>
      <c r="B47" s="41"/>
      <c r="C47" s="41" t="s">
        <v>126</v>
      </c>
      <c r="D47" s="41"/>
      <c r="E47" s="19"/>
      <c r="F47" s="53"/>
      <c r="G47" s="53"/>
      <c r="H47" s="19"/>
      <c r="I47" s="19"/>
      <c r="J47" s="16"/>
      <c r="K47" s="18"/>
    </row>
    <row r="48" spans="1:11" x14ac:dyDescent="0.3">
      <c r="A48" s="19"/>
      <c r="B48" s="41"/>
      <c r="C48" s="41" t="s">
        <v>127</v>
      </c>
      <c r="D48" s="41"/>
      <c r="E48" s="19"/>
      <c r="F48" s="53"/>
      <c r="G48" s="53"/>
      <c r="H48" s="19"/>
      <c r="I48" s="19"/>
      <c r="J48" s="16"/>
      <c r="K48" s="18"/>
    </row>
    <row r="49" spans="1:11" x14ac:dyDescent="0.3">
      <c r="A49" s="19"/>
      <c r="B49" s="41"/>
      <c r="C49" s="41" t="s">
        <v>128</v>
      </c>
      <c r="D49" s="41"/>
      <c r="E49" s="19"/>
      <c r="F49" s="53"/>
      <c r="G49" s="53"/>
      <c r="H49" s="19"/>
      <c r="I49" s="19"/>
      <c r="J49" s="16"/>
      <c r="K49" s="18"/>
    </row>
    <row r="50" spans="1:11" x14ac:dyDescent="0.3">
      <c r="A50" s="19"/>
      <c r="B50" s="15"/>
      <c r="C50" s="15"/>
      <c r="D50" s="16"/>
      <c r="E50" s="19"/>
      <c r="F50" s="53"/>
      <c r="G50" s="53"/>
      <c r="H50" s="19"/>
      <c r="I50" s="19"/>
      <c r="J50" s="16"/>
      <c r="K50" s="18"/>
    </row>
    <row r="51" spans="1:11" x14ac:dyDescent="0.3">
      <c r="A51" s="45"/>
      <c r="B51" s="22"/>
      <c r="C51" s="22"/>
      <c r="D51" s="22"/>
      <c r="E51" s="46"/>
      <c r="F51" s="76"/>
      <c r="G51" s="76"/>
      <c r="H51" s="46"/>
      <c r="I51" s="46"/>
      <c r="J51" s="22"/>
      <c r="K51" s="23"/>
    </row>
    <row r="52" spans="1:1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3">
      <c r="A54" s="7"/>
      <c r="B54" s="7"/>
      <c r="C54" s="7"/>
      <c r="D54" s="79"/>
      <c r="E54" s="7"/>
      <c r="F54" s="7"/>
      <c r="G54" s="7"/>
      <c r="H54" s="7"/>
      <c r="I54" s="7"/>
      <c r="J54" s="7"/>
      <c r="K54" s="7"/>
    </row>
    <row r="55" spans="1:1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3">
      <c r="A56" s="14">
        <v>6</v>
      </c>
      <c r="B56" s="41" t="s">
        <v>1399</v>
      </c>
      <c r="C56" s="41" t="s">
        <v>648</v>
      </c>
      <c r="D56" s="41" t="s">
        <v>661</v>
      </c>
      <c r="E56" s="17">
        <v>200000</v>
      </c>
      <c r="F56" s="17">
        <v>200000</v>
      </c>
      <c r="G56" s="17">
        <v>200000</v>
      </c>
      <c r="H56" s="17">
        <v>200000</v>
      </c>
      <c r="I56" s="17" t="s">
        <v>616</v>
      </c>
      <c r="J56" s="41" t="s">
        <v>1354</v>
      </c>
      <c r="K56" s="19" t="s">
        <v>154</v>
      </c>
    </row>
    <row r="57" spans="1:11" x14ac:dyDescent="0.3">
      <c r="A57" s="41"/>
      <c r="B57" s="41" t="s">
        <v>1400</v>
      </c>
      <c r="C57" s="41" t="s">
        <v>649</v>
      </c>
      <c r="D57" s="41" t="s">
        <v>1352</v>
      </c>
      <c r="E57" s="41"/>
      <c r="F57" s="41"/>
      <c r="G57" s="41"/>
      <c r="H57" s="41"/>
      <c r="I57" s="19" t="s">
        <v>645</v>
      </c>
      <c r="J57" s="41" t="s">
        <v>1355</v>
      </c>
      <c r="K57" s="41"/>
    </row>
    <row r="58" spans="1:11" x14ac:dyDescent="0.3">
      <c r="A58" s="41"/>
      <c r="B58" s="41"/>
      <c r="C58" s="41" t="s">
        <v>1406</v>
      </c>
      <c r="D58" s="41" t="s">
        <v>1353</v>
      </c>
      <c r="E58" s="41"/>
      <c r="F58" s="41"/>
      <c r="G58" s="41"/>
      <c r="H58" s="41"/>
      <c r="I58" s="41"/>
      <c r="J58" s="41" t="s">
        <v>650</v>
      </c>
      <c r="K58" s="41"/>
    </row>
    <row r="59" spans="1:11" x14ac:dyDescent="0.3">
      <c r="A59" s="19"/>
      <c r="B59" s="41"/>
      <c r="C59" s="41" t="s">
        <v>1407</v>
      </c>
      <c r="D59" s="41"/>
      <c r="E59" s="58"/>
      <c r="F59" s="58"/>
      <c r="G59" s="58"/>
      <c r="H59" s="58"/>
      <c r="I59" s="58"/>
      <c r="J59" s="41" t="s">
        <v>651</v>
      </c>
      <c r="K59" s="41"/>
    </row>
    <row r="60" spans="1:11" x14ac:dyDescent="0.3">
      <c r="A60" s="19"/>
      <c r="B60" s="41"/>
      <c r="C60" s="41" t="s">
        <v>1401</v>
      </c>
      <c r="D60" s="41"/>
      <c r="E60" s="41"/>
      <c r="F60" s="41"/>
      <c r="G60" s="41"/>
      <c r="H60" s="41"/>
      <c r="I60" s="41"/>
      <c r="J60" s="41"/>
      <c r="K60" s="41"/>
    </row>
    <row r="61" spans="1:11" x14ac:dyDescent="0.3">
      <c r="A61" s="19"/>
      <c r="B61" s="41"/>
      <c r="C61" s="41" t="s">
        <v>1408</v>
      </c>
      <c r="D61" s="41" t="s">
        <v>179</v>
      </c>
      <c r="E61" s="41"/>
      <c r="F61" s="41"/>
      <c r="G61" s="41"/>
      <c r="H61" s="41"/>
      <c r="I61" s="41"/>
      <c r="J61" s="41"/>
      <c r="K61" s="41"/>
    </row>
    <row r="62" spans="1:11" x14ac:dyDescent="0.3">
      <c r="A62" s="19"/>
      <c r="B62" s="41"/>
      <c r="C62" s="41" t="s">
        <v>1409</v>
      </c>
      <c r="D62" s="41"/>
      <c r="E62" s="41"/>
      <c r="F62" s="41"/>
      <c r="G62" s="41"/>
      <c r="H62" s="41"/>
      <c r="I62" s="41"/>
      <c r="J62" s="41"/>
      <c r="K62" s="41"/>
    </row>
    <row r="63" spans="1:11" x14ac:dyDescent="0.3">
      <c r="A63" s="41"/>
      <c r="B63" s="26"/>
      <c r="C63" s="26" t="s">
        <v>1402</v>
      </c>
      <c r="D63" s="26"/>
      <c r="E63" s="41"/>
      <c r="F63" s="41"/>
      <c r="G63" s="41"/>
      <c r="H63" s="41"/>
      <c r="I63" s="41"/>
      <c r="J63" s="41"/>
      <c r="K63" s="41"/>
    </row>
    <row r="64" spans="1:11" x14ac:dyDescent="0.3">
      <c r="A64" s="41"/>
      <c r="B64" s="26"/>
      <c r="C64" s="26"/>
      <c r="D64" s="26"/>
      <c r="E64" s="41"/>
      <c r="F64" s="41"/>
      <c r="G64" s="41"/>
      <c r="H64" s="41"/>
      <c r="I64" s="41"/>
      <c r="J64" s="41"/>
      <c r="K64" s="41"/>
    </row>
    <row r="65" spans="1:11" x14ac:dyDescent="0.3">
      <c r="A65" s="105" t="s">
        <v>1395</v>
      </c>
      <c r="B65" s="106" t="s">
        <v>1403</v>
      </c>
      <c r="C65" s="106" t="s">
        <v>439</v>
      </c>
      <c r="D65" s="106" t="s">
        <v>439</v>
      </c>
      <c r="E65" s="104">
        <f>E7+E17+E29+E37+E42+E56</f>
        <v>1660000</v>
      </c>
      <c r="F65" s="104">
        <f>F7+F17+F29+F37+F42+F56</f>
        <v>1660000</v>
      </c>
      <c r="G65" s="104">
        <f>G7+G17+G29+G37+G42+G56</f>
        <v>1660000</v>
      </c>
      <c r="H65" s="104">
        <f>H7+H17+H29+H37+H42+H56</f>
        <v>1660000</v>
      </c>
      <c r="I65" s="106" t="s">
        <v>439</v>
      </c>
      <c r="J65" s="106" t="s">
        <v>439</v>
      </c>
      <c r="K65" s="106" t="s">
        <v>439</v>
      </c>
    </row>
  </sheetData>
  <mergeCells count="5">
    <mergeCell ref="A5:A6"/>
    <mergeCell ref="B5:B6"/>
    <mergeCell ref="C5:C6"/>
    <mergeCell ref="A23:K23"/>
    <mergeCell ref="E5:H5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5"/>
  <sheetViews>
    <sheetView zoomScale="115" zoomScaleNormal="115" workbookViewId="0">
      <selection activeCell="K7" sqref="K7"/>
    </sheetView>
  </sheetViews>
  <sheetFormatPr defaultRowHeight="18.75" x14ac:dyDescent="0.3"/>
  <cols>
    <col min="1" max="1" width="4.7109375" style="3" customWidth="1"/>
    <col min="2" max="2" width="20" style="3" customWidth="1"/>
    <col min="3" max="3" width="27.85546875" style="3" customWidth="1"/>
    <col min="4" max="4" width="17.42578125" style="3" customWidth="1"/>
    <col min="5" max="7" width="8.85546875" style="3" customWidth="1"/>
    <col min="8" max="8" width="9" style="3" customWidth="1"/>
    <col min="9" max="9" width="11.140625" style="3" customWidth="1"/>
    <col min="10" max="10" width="22.85546875" style="3" customWidth="1"/>
    <col min="11" max="11" width="8.28515625" style="3" customWidth="1"/>
    <col min="12" max="16384" width="9.140625" style="3"/>
  </cols>
  <sheetData>
    <row r="1" spans="1:12" s="2" customFormat="1" ht="19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23.1" customHeight="1" x14ac:dyDescent="0.3">
      <c r="A2" s="101" t="s">
        <v>1396</v>
      </c>
      <c r="B2" s="101"/>
      <c r="C2" s="7"/>
      <c r="D2" s="7"/>
      <c r="E2" s="7"/>
      <c r="F2" s="7"/>
      <c r="G2" s="7"/>
      <c r="H2" s="7"/>
      <c r="I2" s="7"/>
      <c r="J2" s="7"/>
      <c r="K2" s="7"/>
    </row>
    <row r="3" spans="1:12" s="2" customFormat="1" ht="23.1" customHeight="1" x14ac:dyDescent="0.3">
      <c r="A3" s="101" t="s">
        <v>1410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2" ht="8.25" customHeight="1" x14ac:dyDescent="0.3">
      <c r="A4" s="101"/>
      <c r="B4" s="101"/>
      <c r="C4" s="7"/>
      <c r="D4" s="7"/>
      <c r="E4" s="7"/>
      <c r="F4" s="7"/>
      <c r="G4" s="7"/>
      <c r="H4" s="7"/>
      <c r="I4" s="7"/>
      <c r="J4" s="7"/>
      <c r="K4" s="7"/>
    </row>
    <row r="5" spans="1:12" s="4" customFormat="1" ht="23.1" customHeight="1" x14ac:dyDescent="0.3">
      <c r="A5" s="160" t="s">
        <v>90</v>
      </c>
      <c r="B5" s="160" t="s">
        <v>91</v>
      </c>
      <c r="C5" s="160" t="s">
        <v>92</v>
      </c>
      <c r="D5" s="8" t="s">
        <v>93</v>
      </c>
      <c r="E5" s="162" t="s">
        <v>1449</v>
      </c>
      <c r="F5" s="163"/>
      <c r="G5" s="163"/>
      <c r="H5" s="164"/>
      <c r="I5" s="24" t="s">
        <v>535</v>
      </c>
      <c r="J5" s="9" t="s">
        <v>95</v>
      </c>
      <c r="K5" s="10" t="s">
        <v>97</v>
      </c>
    </row>
    <row r="6" spans="1:12" s="4" customFormat="1" ht="23.1" customHeight="1" x14ac:dyDescent="0.3">
      <c r="A6" s="161"/>
      <c r="B6" s="161"/>
      <c r="C6" s="161"/>
      <c r="D6" s="11" t="s">
        <v>94</v>
      </c>
      <c r="E6" s="98">
        <v>2561</v>
      </c>
      <c r="F6" s="98">
        <v>2562</v>
      </c>
      <c r="G6" s="98">
        <v>2563</v>
      </c>
      <c r="H6" s="12">
        <v>2564</v>
      </c>
      <c r="I6" s="12" t="s">
        <v>536</v>
      </c>
      <c r="J6" s="11" t="s">
        <v>96</v>
      </c>
      <c r="K6" s="13" t="s">
        <v>98</v>
      </c>
    </row>
    <row r="7" spans="1:12" s="5" customFormat="1" ht="20.25" customHeight="1" x14ac:dyDescent="0.3">
      <c r="A7" s="14">
        <v>1</v>
      </c>
      <c r="B7" s="41" t="s">
        <v>652</v>
      </c>
      <c r="C7" s="41" t="s">
        <v>655</v>
      </c>
      <c r="D7" s="41" t="s">
        <v>662</v>
      </c>
      <c r="E7" s="17">
        <v>400000</v>
      </c>
      <c r="F7" s="17">
        <v>400000</v>
      </c>
      <c r="G7" s="17">
        <v>400000</v>
      </c>
      <c r="H7" s="17">
        <v>400000</v>
      </c>
      <c r="I7" s="17" t="s">
        <v>643</v>
      </c>
      <c r="J7" s="41" t="s">
        <v>1356</v>
      </c>
      <c r="K7" s="18" t="s">
        <v>154</v>
      </c>
    </row>
    <row r="8" spans="1:12" s="5" customFormat="1" ht="20.25" customHeight="1" x14ac:dyDescent="0.3">
      <c r="A8" s="19"/>
      <c r="B8" s="41" t="s">
        <v>653</v>
      </c>
      <c r="C8" s="41" t="s">
        <v>656</v>
      </c>
      <c r="D8" s="41" t="s">
        <v>663</v>
      </c>
      <c r="E8" s="19"/>
      <c r="F8" s="53"/>
      <c r="G8" s="53"/>
      <c r="H8" s="58"/>
      <c r="I8" s="19" t="s">
        <v>644</v>
      </c>
      <c r="J8" s="41" t="s">
        <v>1357</v>
      </c>
      <c r="K8" s="18"/>
      <c r="L8" s="74"/>
    </row>
    <row r="9" spans="1:12" s="5" customFormat="1" ht="20.25" customHeight="1" x14ac:dyDescent="0.3">
      <c r="A9" s="19"/>
      <c r="B9" s="41" t="s">
        <v>654</v>
      </c>
      <c r="C9" s="41" t="s">
        <v>657</v>
      </c>
      <c r="D9" s="41"/>
      <c r="E9" s="19"/>
      <c r="F9" s="53"/>
      <c r="G9" s="53"/>
      <c r="H9" s="58"/>
      <c r="I9" s="58"/>
      <c r="J9" s="41" t="s">
        <v>1358</v>
      </c>
      <c r="K9" s="18"/>
    </row>
    <row r="10" spans="1:12" s="5" customFormat="1" ht="20.25" customHeight="1" x14ac:dyDescent="0.3">
      <c r="A10" s="19"/>
      <c r="B10" s="41" t="s">
        <v>153</v>
      </c>
      <c r="C10" s="41" t="s">
        <v>658</v>
      </c>
      <c r="D10" s="41"/>
      <c r="E10" s="19"/>
      <c r="F10" s="53"/>
      <c r="G10" s="53"/>
      <c r="H10" s="58"/>
      <c r="I10" s="58"/>
      <c r="J10" s="41" t="s">
        <v>148</v>
      </c>
      <c r="K10" s="18"/>
    </row>
    <row r="11" spans="1:12" s="5" customFormat="1" ht="20.25" customHeight="1" x14ac:dyDescent="0.3">
      <c r="A11" s="19"/>
      <c r="B11" s="41"/>
      <c r="C11" s="41" t="s">
        <v>659</v>
      </c>
      <c r="D11" s="41"/>
      <c r="E11" s="19"/>
      <c r="F11" s="53"/>
      <c r="G11" s="53"/>
      <c r="H11" s="19"/>
      <c r="I11" s="19"/>
      <c r="J11" s="16"/>
      <c r="K11" s="18"/>
    </row>
    <row r="12" spans="1:12" s="5" customFormat="1" ht="20.25" customHeight="1" x14ac:dyDescent="0.3">
      <c r="A12" s="19"/>
      <c r="B12" s="41"/>
      <c r="C12" s="41" t="s">
        <v>660</v>
      </c>
      <c r="D12" s="41"/>
      <c r="E12" s="19"/>
      <c r="F12" s="53"/>
      <c r="G12" s="53"/>
      <c r="H12" s="19"/>
      <c r="I12" s="19"/>
      <c r="J12" s="16"/>
      <c r="K12" s="18"/>
    </row>
    <row r="13" spans="1:12" s="5" customFormat="1" ht="20.25" customHeight="1" x14ac:dyDescent="0.3">
      <c r="A13" s="19"/>
      <c r="B13" s="15"/>
      <c r="C13" s="15"/>
      <c r="D13" s="16"/>
      <c r="E13" s="19"/>
      <c r="F13" s="53"/>
      <c r="G13" s="53"/>
      <c r="H13" s="19"/>
      <c r="I13" s="19"/>
      <c r="J13" s="16"/>
      <c r="K13" s="18"/>
    </row>
    <row r="14" spans="1:12" s="5" customFormat="1" ht="20.25" customHeight="1" x14ac:dyDescent="0.3">
      <c r="A14" s="14"/>
      <c r="B14" s="16"/>
      <c r="C14" s="15"/>
      <c r="D14" s="16"/>
      <c r="E14" s="77"/>
      <c r="F14" s="69"/>
      <c r="G14" s="69"/>
      <c r="H14" s="17"/>
      <c r="I14" s="19"/>
      <c r="J14" s="16"/>
      <c r="K14" s="18"/>
    </row>
    <row r="15" spans="1:12" x14ac:dyDescent="0.3">
      <c r="A15" s="102" t="s">
        <v>1395</v>
      </c>
      <c r="B15" s="103" t="s">
        <v>1412</v>
      </c>
      <c r="C15" s="103" t="s">
        <v>439</v>
      </c>
      <c r="D15" s="103" t="s">
        <v>439</v>
      </c>
      <c r="E15" s="104">
        <f>SUM(E7:E14)</f>
        <v>400000</v>
      </c>
      <c r="F15" s="104">
        <f>SUM(F7:F14)</f>
        <v>400000</v>
      </c>
      <c r="G15" s="104">
        <f>SUM(G7:G14)</f>
        <v>400000</v>
      </c>
      <c r="H15" s="104">
        <f>SUM(H7:H14)</f>
        <v>400000</v>
      </c>
      <c r="I15" s="103" t="s">
        <v>439</v>
      </c>
      <c r="J15" s="103" t="s">
        <v>439</v>
      </c>
      <c r="K15" s="103" t="s">
        <v>439</v>
      </c>
    </row>
  </sheetData>
  <mergeCells count="4">
    <mergeCell ref="A5:A6"/>
    <mergeCell ref="B5:B6"/>
    <mergeCell ref="C5:C6"/>
    <mergeCell ref="E5:H5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C00000"/>
  </sheetPr>
  <dimension ref="A1:L22"/>
  <sheetViews>
    <sheetView tabSelected="1" zoomScale="115" zoomScaleNormal="115" workbookViewId="0">
      <selection activeCell="H9" sqref="H9"/>
    </sheetView>
  </sheetViews>
  <sheetFormatPr defaultRowHeight="18.75" x14ac:dyDescent="0.3"/>
  <cols>
    <col min="1" max="1" width="4" style="3" customWidth="1"/>
    <col min="2" max="2" width="21.85546875" style="3" customWidth="1"/>
    <col min="3" max="3" width="25.85546875" style="3" customWidth="1"/>
    <col min="4" max="4" width="18.7109375" style="3" customWidth="1"/>
    <col min="5" max="7" width="8.85546875" style="3" customWidth="1"/>
    <col min="8" max="8" width="9" style="3" customWidth="1"/>
    <col min="9" max="9" width="11.42578125" style="3" customWidth="1"/>
    <col min="10" max="10" width="25.140625" style="3" customWidth="1"/>
    <col min="11" max="11" width="9.7109375" style="3" customWidth="1"/>
    <col min="12" max="16384" width="9.140625" style="3"/>
  </cols>
  <sheetData>
    <row r="1" spans="1:12" ht="18.75" customHeight="1" x14ac:dyDescent="0.3"/>
    <row r="2" spans="1:12" s="2" customFormat="1" x14ac:dyDescent="0.3">
      <c r="A2" s="1" t="s">
        <v>191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s="2" customFormat="1" x14ac:dyDescent="0.3">
      <c r="A3" s="1" t="s">
        <v>1392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2" customFormat="1" x14ac:dyDescent="0.3">
      <c r="A4" s="1" t="s">
        <v>192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s="2" customFormat="1" ht="11.2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s="2" customFormat="1" x14ac:dyDescent="0.3">
      <c r="A6" s="97" t="s">
        <v>1394</v>
      </c>
      <c r="B6" s="97"/>
      <c r="C6" s="7"/>
      <c r="D6" s="7"/>
      <c r="E6" s="1"/>
      <c r="F6" s="1"/>
      <c r="G6" s="1"/>
      <c r="H6" s="1"/>
      <c r="I6" s="1"/>
      <c r="J6" s="1"/>
      <c r="K6" s="1"/>
    </row>
    <row r="7" spans="1:12" s="2" customFormat="1" x14ac:dyDescent="0.3">
      <c r="A7" s="97" t="s">
        <v>1393</v>
      </c>
      <c r="B7" s="97"/>
      <c r="C7" s="97"/>
      <c r="D7" s="97"/>
      <c r="E7" s="1"/>
      <c r="F7" s="1"/>
      <c r="G7" s="1"/>
      <c r="H7" s="1"/>
      <c r="I7" s="1"/>
      <c r="J7" s="99"/>
      <c r="K7" s="1"/>
    </row>
    <row r="8" spans="1:12" ht="23.1" customHeight="1" x14ac:dyDescent="0.3">
      <c r="A8" s="6" t="s">
        <v>1396</v>
      </c>
      <c r="B8" s="6"/>
      <c r="C8" s="7"/>
      <c r="D8" s="7"/>
      <c r="E8" s="7"/>
      <c r="F8" s="7"/>
      <c r="G8" s="7"/>
      <c r="H8" s="7"/>
      <c r="I8" s="7"/>
      <c r="J8" s="7"/>
      <c r="K8" s="7"/>
    </row>
    <row r="9" spans="1:12" s="2" customFormat="1" ht="23.1" customHeight="1" x14ac:dyDescent="0.3">
      <c r="A9" s="6" t="s">
        <v>1411</v>
      </c>
      <c r="B9" s="6"/>
      <c r="C9" s="6"/>
      <c r="D9" s="6"/>
      <c r="E9" s="6"/>
      <c r="F9" s="6"/>
      <c r="G9" s="97"/>
      <c r="H9" s="6"/>
      <c r="I9" s="6"/>
      <c r="J9" s="6"/>
      <c r="K9" s="6"/>
    </row>
    <row r="10" spans="1:12" ht="8.25" customHeight="1" x14ac:dyDescent="0.3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</row>
    <row r="11" spans="1:12" s="4" customFormat="1" ht="23.1" customHeight="1" x14ac:dyDescent="0.3">
      <c r="A11" s="160" t="s">
        <v>90</v>
      </c>
      <c r="B11" s="160" t="s">
        <v>91</v>
      </c>
      <c r="C11" s="160" t="s">
        <v>92</v>
      </c>
      <c r="D11" s="8" t="s">
        <v>93</v>
      </c>
      <c r="E11" s="162" t="s">
        <v>1449</v>
      </c>
      <c r="F11" s="163"/>
      <c r="G11" s="163"/>
      <c r="H11" s="164"/>
      <c r="I11" s="24" t="s">
        <v>535</v>
      </c>
      <c r="J11" s="9" t="s">
        <v>95</v>
      </c>
      <c r="K11" s="10" t="s">
        <v>97</v>
      </c>
    </row>
    <row r="12" spans="1:12" s="4" customFormat="1" ht="23.1" customHeight="1" x14ac:dyDescent="0.3">
      <c r="A12" s="161"/>
      <c r="B12" s="161"/>
      <c r="C12" s="161"/>
      <c r="D12" s="11" t="s">
        <v>94</v>
      </c>
      <c r="E12" s="98">
        <v>2561</v>
      </c>
      <c r="F12" s="98">
        <v>2562</v>
      </c>
      <c r="G12" s="98">
        <v>2563</v>
      </c>
      <c r="H12" s="12">
        <v>2564</v>
      </c>
      <c r="I12" s="12" t="s">
        <v>536</v>
      </c>
      <c r="J12" s="11" t="s">
        <v>96</v>
      </c>
      <c r="K12" s="13" t="s">
        <v>98</v>
      </c>
    </row>
    <row r="13" spans="1:12" s="5" customFormat="1" ht="20.25" customHeight="1" x14ac:dyDescent="0.3">
      <c r="A13" s="14">
        <v>1</v>
      </c>
      <c r="B13" s="16" t="s">
        <v>526</v>
      </c>
      <c r="C13" s="16" t="s">
        <v>537</v>
      </c>
      <c r="D13" s="16" t="s">
        <v>1361</v>
      </c>
      <c r="E13" s="17">
        <v>300000</v>
      </c>
      <c r="F13" s="17">
        <v>300000</v>
      </c>
      <c r="G13" s="17">
        <v>300000</v>
      </c>
      <c r="H13" s="17">
        <v>300000</v>
      </c>
      <c r="I13" s="17" t="s">
        <v>583</v>
      </c>
      <c r="J13" s="16" t="s">
        <v>533</v>
      </c>
      <c r="K13" s="18" t="s">
        <v>154</v>
      </c>
    </row>
    <row r="14" spans="1:12" s="5" customFormat="1" ht="20.25" customHeight="1" x14ac:dyDescent="0.3">
      <c r="A14" s="16"/>
      <c r="B14" s="16" t="s">
        <v>527</v>
      </c>
      <c r="C14" s="16" t="s">
        <v>538</v>
      </c>
      <c r="D14" s="16" t="s">
        <v>409</v>
      </c>
      <c r="E14" s="19"/>
      <c r="F14" s="53"/>
      <c r="G14" s="53"/>
      <c r="H14" s="19"/>
      <c r="I14" s="19" t="s">
        <v>584</v>
      </c>
      <c r="J14" s="16" t="s">
        <v>28</v>
      </c>
      <c r="K14" s="18"/>
      <c r="L14" s="74"/>
    </row>
    <row r="15" spans="1:12" s="5" customFormat="1" ht="20.25" customHeight="1" x14ac:dyDescent="0.3">
      <c r="A15" s="16"/>
      <c r="B15" s="16" t="s">
        <v>528</v>
      </c>
      <c r="C15" s="16" t="s">
        <v>524</v>
      </c>
      <c r="D15" s="19"/>
      <c r="E15" s="19"/>
      <c r="F15" s="53"/>
      <c r="G15" s="53"/>
      <c r="H15" s="19"/>
      <c r="I15" s="19" t="s">
        <v>585</v>
      </c>
      <c r="J15" s="16" t="s">
        <v>1359</v>
      </c>
      <c r="K15" s="18"/>
    </row>
    <row r="16" spans="1:12" s="5" customFormat="1" ht="20.25" customHeight="1" x14ac:dyDescent="0.3">
      <c r="A16" s="16"/>
      <c r="B16" s="16" t="s">
        <v>529</v>
      </c>
      <c r="C16" s="16" t="s">
        <v>525</v>
      </c>
      <c r="D16" s="19"/>
      <c r="E16" s="19"/>
      <c r="F16" s="53"/>
      <c r="G16" s="53"/>
      <c r="H16" s="19"/>
      <c r="I16" s="19"/>
      <c r="J16" s="16" t="s">
        <v>1360</v>
      </c>
      <c r="K16" s="18"/>
    </row>
    <row r="17" spans="1:11" s="5" customFormat="1" ht="20.25" customHeight="1" x14ac:dyDescent="0.3">
      <c r="A17" s="16"/>
      <c r="B17" s="55"/>
      <c r="C17" s="55" t="s">
        <v>530</v>
      </c>
      <c r="D17" s="19"/>
      <c r="E17" s="19"/>
      <c r="F17" s="53"/>
      <c r="G17" s="53"/>
      <c r="H17" s="19"/>
      <c r="I17" s="19"/>
      <c r="J17" s="16" t="s">
        <v>534</v>
      </c>
      <c r="K17" s="18"/>
    </row>
    <row r="18" spans="1:11" s="5" customFormat="1" ht="20.25" customHeight="1" x14ac:dyDescent="0.3">
      <c r="A18" s="16"/>
      <c r="B18" s="16"/>
      <c r="C18" s="16" t="s">
        <v>531</v>
      </c>
      <c r="D18" s="19"/>
      <c r="E18" s="19"/>
      <c r="F18" s="53"/>
      <c r="G18" s="53"/>
      <c r="H18" s="19"/>
      <c r="I18" s="19"/>
      <c r="J18" s="16"/>
      <c r="K18" s="18"/>
    </row>
    <row r="19" spans="1:11" s="5" customFormat="1" ht="20.25" customHeight="1" x14ac:dyDescent="0.3">
      <c r="A19" s="16"/>
      <c r="B19" s="16"/>
      <c r="C19" s="16" t="s">
        <v>532</v>
      </c>
      <c r="D19" s="19"/>
      <c r="E19" s="19"/>
      <c r="F19" s="53"/>
      <c r="G19" s="53"/>
      <c r="H19" s="19"/>
      <c r="I19" s="19"/>
      <c r="J19" s="16"/>
      <c r="K19" s="18"/>
    </row>
    <row r="20" spans="1:11" s="5" customFormat="1" ht="20.25" customHeight="1" x14ac:dyDescent="0.3">
      <c r="A20" s="19"/>
      <c r="B20" s="15"/>
      <c r="C20" s="16"/>
      <c r="D20" s="16"/>
      <c r="E20" s="19"/>
      <c r="F20" s="53"/>
      <c r="G20" s="53"/>
      <c r="H20" s="19"/>
      <c r="I20" s="19"/>
      <c r="J20" s="16"/>
      <c r="K20" s="18"/>
    </row>
    <row r="21" spans="1:11" x14ac:dyDescent="0.3">
      <c r="A21" s="42"/>
      <c r="B21" s="26"/>
      <c r="C21" s="26"/>
      <c r="D21" s="26"/>
      <c r="E21" s="41"/>
      <c r="F21" s="41"/>
      <c r="G21" s="41"/>
      <c r="H21" s="41"/>
      <c r="I21" s="41"/>
      <c r="J21" s="41"/>
      <c r="K21" s="41"/>
    </row>
    <row r="22" spans="1:11" x14ac:dyDescent="0.3">
      <c r="A22" s="105" t="s">
        <v>1395</v>
      </c>
      <c r="B22" s="106" t="s">
        <v>1412</v>
      </c>
      <c r="C22" s="106" t="s">
        <v>439</v>
      </c>
      <c r="D22" s="106" t="s">
        <v>439</v>
      </c>
      <c r="E22" s="104">
        <f>SUM(E13:E21)</f>
        <v>300000</v>
      </c>
      <c r="F22" s="104">
        <f>SUM(F13)</f>
        <v>300000</v>
      </c>
      <c r="G22" s="104">
        <f>SUM(G13)</f>
        <v>300000</v>
      </c>
      <c r="H22" s="104">
        <f>SUM(H13)</f>
        <v>300000</v>
      </c>
      <c r="I22" s="106" t="s">
        <v>439</v>
      </c>
      <c r="J22" s="106" t="s">
        <v>439</v>
      </c>
      <c r="K22" s="106" t="s">
        <v>439</v>
      </c>
    </row>
  </sheetData>
  <mergeCells count="4">
    <mergeCell ref="A11:A12"/>
    <mergeCell ref="B11:B12"/>
    <mergeCell ref="C11:C12"/>
    <mergeCell ref="E11:H11"/>
  </mergeCells>
  <phoneticPr fontId="0" type="noConversion"/>
  <pageMargins left="0.34" right="0.36" top="0.5" bottom="0.53" header="0.4" footer="0.61"/>
  <pageSetup paperSize="9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78"/>
  <sheetViews>
    <sheetView topLeftCell="A20" zoomScale="110" zoomScaleNormal="110" workbookViewId="0">
      <selection activeCell="J14" sqref="J14"/>
    </sheetView>
  </sheetViews>
  <sheetFormatPr defaultRowHeight="18.75" x14ac:dyDescent="0.3"/>
  <cols>
    <col min="1" max="1" width="3.28515625" style="3" customWidth="1"/>
    <col min="2" max="2" width="20.42578125" style="3" customWidth="1"/>
    <col min="3" max="3" width="24.85546875" style="3" customWidth="1"/>
    <col min="4" max="4" width="25.28515625" style="3" customWidth="1"/>
    <col min="5" max="5" width="8.42578125" style="3" customWidth="1"/>
    <col min="6" max="6" width="8.140625" style="3" customWidth="1"/>
    <col min="7" max="7" width="9.5703125" style="3" customWidth="1"/>
    <col min="8" max="8" width="9" style="3" customWidth="1"/>
    <col min="9" max="9" width="11.5703125" style="3" customWidth="1"/>
    <col min="10" max="10" width="24.5703125" style="3" customWidth="1"/>
    <col min="11" max="11" width="8" style="3" customWidth="1"/>
    <col min="12" max="16384" width="9.140625" style="3"/>
  </cols>
  <sheetData>
    <row r="1" spans="1:11" s="2" customFormat="1" x14ac:dyDescent="0.3">
      <c r="A1" s="165" t="s">
        <v>1457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2" customFormat="1" x14ac:dyDescent="0.3">
      <c r="A2" s="101" t="s">
        <v>1393</v>
      </c>
      <c r="B2" s="101"/>
      <c r="C2" s="101"/>
      <c r="D2" s="101"/>
      <c r="E2" s="1"/>
      <c r="F2" s="1"/>
      <c r="G2" s="1"/>
      <c r="H2" s="1"/>
      <c r="I2" s="1"/>
      <c r="J2" s="99"/>
      <c r="K2" s="1"/>
    </row>
    <row r="3" spans="1:11" ht="23.1" customHeight="1" x14ac:dyDescent="0.3">
      <c r="A3" s="101" t="s">
        <v>1465</v>
      </c>
      <c r="B3" s="101"/>
      <c r="C3" s="7"/>
      <c r="D3" s="7"/>
      <c r="E3" s="7"/>
      <c r="F3" s="7"/>
      <c r="G3" s="7"/>
      <c r="H3" s="7"/>
      <c r="I3" s="7"/>
      <c r="J3" s="7"/>
      <c r="K3" s="7"/>
    </row>
    <row r="4" spans="1:11" s="2" customFormat="1" ht="23.1" customHeight="1" x14ac:dyDescent="0.3">
      <c r="A4" s="101" t="s">
        <v>1466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8.25" customHeight="1" x14ac:dyDescent="0.3">
      <c r="A5" s="101"/>
      <c r="B5" s="101"/>
      <c r="C5" s="7"/>
      <c r="D5" s="7"/>
      <c r="E5" s="7"/>
      <c r="F5" s="7"/>
      <c r="G5" s="7"/>
      <c r="H5" s="7"/>
      <c r="I5" s="7"/>
      <c r="J5" s="7"/>
      <c r="K5" s="7"/>
    </row>
    <row r="6" spans="1:11" s="4" customFormat="1" ht="23.1" customHeight="1" x14ac:dyDescent="0.3">
      <c r="A6" s="160" t="s">
        <v>90</v>
      </c>
      <c r="B6" s="160" t="s">
        <v>91</v>
      </c>
      <c r="C6" s="160" t="s">
        <v>92</v>
      </c>
      <c r="D6" s="8" t="s">
        <v>93</v>
      </c>
      <c r="E6" s="162" t="s">
        <v>1449</v>
      </c>
      <c r="F6" s="163"/>
      <c r="G6" s="163"/>
      <c r="H6" s="164"/>
      <c r="I6" s="24" t="s">
        <v>535</v>
      </c>
      <c r="J6" s="9" t="s">
        <v>95</v>
      </c>
      <c r="K6" s="10" t="s">
        <v>97</v>
      </c>
    </row>
    <row r="7" spans="1:11" s="4" customFormat="1" ht="23.1" customHeight="1" x14ac:dyDescent="0.3">
      <c r="A7" s="161"/>
      <c r="B7" s="161"/>
      <c r="C7" s="161"/>
      <c r="D7" s="11" t="s">
        <v>94</v>
      </c>
      <c r="E7" s="98">
        <v>2561</v>
      </c>
      <c r="F7" s="98">
        <v>2562</v>
      </c>
      <c r="G7" s="98">
        <v>2563</v>
      </c>
      <c r="H7" s="12">
        <v>2564</v>
      </c>
      <c r="I7" s="12" t="s">
        <v>536</v>
      </c>
      <c r="J7" s="11" t="s">
        <v>96</v>
      </c>
      <c r="K7" s="13" t="s">
        <v>98</v>
      </c>
    </row>
    <row r="8" spans="1:11" s="4" customFormat="1" ht="23.1" customHeight="1" x14ac:dyDescent="0.3">
      <c r="A8" s="35">
        <v>1</v>
      </c>
      <c r="B8" s="56" t="s">
        <v>214</v>
      </c>
      <c r="C8" s="56" t="s">
        <v>276</v>
      </c>
      <c r="D8" s="56" t="s">
        <v>278</v>
      </c>
      <c r="E8" s="17">
        <v>300000</v>
      </c>
      <c r="F8" s="17">
        <v>300000</v>
      </c>
      <c r="G8" s="17">
        <v>300000</v>
      </c>
      <c r="H8" s="17">
        <v>300000</v>
      </c>
      <c r="I8" s="17" t="s">
        <v>1094</v>
      </c>
      <c r="J8" s="56" t="s">
        <v>1098</v>
      </c>
      <c r="K8" s="51" t="s">
        <v>154</v>
      </c>
    </row>
    <row r="9" spans="1:11" s="4" customFormat="1" ht="23.1" customHeight="1" x14ac:dyDescent="0.3">
      <c r="A9" s="111"/>
      <c r="B9" s="41" t="s">
        <v>215</v>
      </c>
      <c r="C9" s="41" t="s">
        <v>277</v>
      </c>
      <c r="D9" s="41" t="s">
        <v>216</v>
      </c>
      <c r="E9" s="107"/>
      <c r="F9" s="107"/>
      <c r="G9" s="107"/>
      <c r="H9" s="41"/>
      <c r="I9" s="19" t="s">
        <v>1095</v>
      </c>
      <c r="J9" s="41" t="s">
        <v>217</v>
      </c>
      <c r="K9" s="19"/>
    </row>
    <row r="10" spans="1:11" s="4" customFormat="1" ht="23.1" customHeight="1" x14ac:dyDescent="0.3">
      <c r="A10" s="111"/>
      <c r="B10" s="41"/>
      <c r="C10" s="36" t="s">
        <v>468</v>
      </c>
      <c r="D10" s="41" t="s">
        <v>218</v>
      </c>
      <c r="E10" s="107"/>
      <c r="F10" s="107"/>
      <c r="G10" s="107"/>
      <c r="H10" s="41"/>
      <c r="I10" s="19" t="s">
        <v>1096</v>
      </c>
      <c r="J10" s="41"/>
      <c r="K10" s="19"/>
    </row>
    <row r="11" spans="1:11" s="4" customFormat="1" ht="23.1" customHeight="1" x14ac:dyDescent="0.3">
      <c r="A11" s="111"/>
      <c r="B11" s="41"/>
      <c r="C11" s="49" t="s">
        <v>517</v>
      </c>
      <c r="D11" s="41" t="s">
        <v>279</v>
      </c>
      <c r="E11" s="107"/>
      <c r="F11" s="107"/>
      <c r="G11" s="107"/>
      <c r="H11" s="41"/>
      <c r="I11" s="19" t="s">
        <v>1097</v>
      </c>
      <c r="J11" s="41"/>
      <c r="K11" s="19"/>
    </row>
    <row r="12" spans="1:11" s="4" customFormat="1" ht="23.1" customHeight="1" x14ac:dyDescent="0.3">
      <c r="A12" s="111"/>
      <c r="B12" s="41"/>
      <c r="C12" s="16" t="s">
        <v>518</v>
      </c>
      <c r="D12" s="41" t="s">
        <v>219</v>
      </c>
      <c r="E12" s="107"/>
      <c r="F12" s="107"/>
      <c r="G12" s="107"/>
      <c r="H12" s="41"/>
      <c r="I12" s="19" t="s">
        <v>1079</v>
      </c>
      <c r="J12" s="41"/>
      <c r="K12" s="19"/>
    </row>
    <row r="13" spans="1:11" s="4" customFormat="1" ht="23.1" customHeight="1" x14ac:dyDescent="0.3">
      <c r="A13" s="111"/>
      <c r="B13" s="41"/>
      <c r="C13" s="41"/>
      <c r="D13" s="41" t="s">
        <v>21</v>
      </c>
      <c r="E13" s="107"/>
      <c r="F13" s="107"/>
      <c r="G13" s="107"/>
      <c r="H13" s="44"/>
      <c r="I13" s="44"/>
      <c r="J13" s="30"/>
      <c r="K13" s="31"/>
    </row>
    <row r="14" spans="1:11" s="4" customFormat="1" ht="23.1" customHeight="1" x14ac:dyDescent="0.3">
      <c r="A14" s="111"/>
      <c r="B14" s="41"/>
      <c r="C14" s="41"/>
      <c r="D14" s="41" t="s">
        <v>280</v>
      </c>
      <c r="E14" s="107"/>
      <c r="F14" s="107"/>
      <c r="G14" s="107"/>
      <c r="H14" s="44"/>
      <c r="I14" s="44"/>
      <c r="J14" s="30"/>
      <c r="K14" s="31"/>
    </row>
    <row r="15" spans="1:11" s="4" customFormat="1" ht="23.1" customHeight="1" x14ac:dyDescent="0.3">
      <c r="A15" s="33"/>
      <c r="B15" s="41"/>
      <c r="C15" s="41"/>
      <c r="D15" s="41" t="s">
        <v>220</v>
      </c>
      <c r="E15" s="83"/>
      <c r="F15" s="83"/>
      <c r="G15" s="83"/>
      <c r="H15" s="83"/>
      <c r="I15" s="17"/>
      <c r="J15" s="41"/>
      <c r="K15" s="19"/>
    </row>
    <row r="16" spans="1:11" s="4" customFormat="1" ht="23.1" customHeight="1" x14ac:dyDescent="0.3">
      <c r="A16" s="111"/>
      <c r="B16" s="81"/>
      <c r="C16" s="41"/>
      <c r="D16" s="41"/>
      <c r="E16" s="107"/>
      <c r="F16" s="107"/>
      <c r="G16" s="107"/>
      <c r="H16" s="81"/>
      <c r="I16" s="19"/>
      <c r="J16" s="41"/>
      <c r="K16" s="19"/>
    </row>
    <row r="17" spans="1:12" s="4" customFormat="1" ht="23.1" customHeight="1" x14ac:dyDescent="0.3">
      <c r="A17" s="35">
        <v>2</v>
      </c>
      <c r="B17" s="41" t="s">
        <v>1199</v>
      </c>
      <c r="C17" s="41" t="s">
        <v>1202</v>
      </c>
      <c r="D17" s="41" t="s">
        <v>1207</v>
      </c>
      <c r="E17" s="17">
        <v>30000</v>
      </c>
      <c r="F17" s="17">
        <v>30000</v>
      </c>
      <c r="G17" s="17">
        <v>30000</v>
      </c>
      <c r="H17" s="17">
        <v>30000</v>
      </c>
      <c r="I17" s="69" t="s">
        <v>1212</v>
      </c>
      <c r="J17" s="41" t="s">
        <v>1210</v>
      </c>
      <c r="K17" s="19" t="s">
        <v>154</v>
      </c>
    </row>
    <row r="18" spans="1:12" s="4" customFormat="1" ht="23.1" customHeight="1" x14ac:dyDescent="0.3">
      <c r="A18" s="111"/>
      <c r="B18" s="41" t="s">
        <v>1200</v>
      </c>
      <c r="C18" s="41" t="s">
        <v>1203</v>
      </c>
      <c r="D18" s="41" t="s">
        <v>1208</v>
      </c>
      <c r="E18" s="107"/>
      <c r="F18" s="107"/>
      <c r="G18" s="107"/>
      <c r="H18" s="41"/>
      <c r="I18" s="19" t="s">
        <v>1213</v>
      </c>
      <c r="J18" s="41" t="s">
        <v>1211</v>
      </c>
      <c r="K18" s="19"/>
    </row>
    <row r="19" spans="1:12" s="4" customFormat="1" ht="23.1" customHeight="1" x14ac:dyDescent="0.3">
      <c r="A19" s="111"/>
      <c r="B19" s="41" t="s">
        <v>1201</v>
      </c>
      <c r="C19" s="41" t="s">
        <v>1204</v>
      </c>
      <c r="D19" s="41" t="s">
        <v>1209</v>
      </c>
      <c r="E19" s="107"/>
      <c r="F19" s="107"/>
      <c r="G19" s="107"/>
      <c r="H19" s="41"/>
      <c r="I19" s="19" t="s">
        <v>1214</v>
      </c>
      <c r="J19" s="41" t="s">
        <v>1223</v>
      </c>
      <c r="K19" s="19"/>
    </row>
    <row r="20" spans="1:12" s="4" customFormat="1" ht="23.1" customHeight="1" x14ac:dyDescent="0.3">
      <c r="A20" s="111"/>
      <c r="B20" s="41"/>
      <c r="C20" s="41" t="s">
        <v>1205</v>
      </c>
      <c r="D20" s="41"/>
      <c r="E20" s="107"/>
      <c r="F20" s="107"/>
      <c r="G20" s="107"/>
      <c r="H20" s="41"/>
      <c r="I20" s="19" t="s">
        <v>1215</v>
      </c>
      <c r="J20" s="41" t="s">
        <v>1224</v>
      </c>
      <c r="K20" s="19"/>
    </row>
    <row r="21" spans="1:12" s="4" customFormat="1" ht="23.1" customHeight="1" x14ac:dyDescent="0.3">
      <c r="A21" s="111"/>
      <c r="B21" s="41"/>
      <c r="C21" s="41" t="s">
        <v>1206</v>
      </c>
      <c r="D21" s="41"/>
      <c r="E21" s="107"/>
      <c r="F21" s="107"/>
      <c r="G21" s="107"/>
      <c r="H21" s="41"/>
      <c r="I21" s="19" t="s">
        <v>1216</v>
      </c>
      <c r="J21" s="41" t="s">
        <v>1225</v>
      </c>
      <c r="K21" s="81"/>
    </row>
    <row r="22" spans="1:12" s="4" customFormat="1" ht="23.1" customHeight="1" x14ac:dyDescent="0.3">
      <c r="A22" s="111"/>
      <c r="B22" s="81"/>
      <c r="C22" s="81"/>
      <c r="D22" s="81"/>
      <c r="E22" s="107"/>
      <c r="F22" s="107"/>
      <c r="G22" s="107"/>
      <c r="H22" s="41"/>
      <c r="I22" s="19" t="s">
        <v>1213</v>
      </c>
      <c r="J22" s="41" t="s">
        <v>1226</v>
      </c>
      <c r="K22" s="81"/>
    </row>
    <row r="23" spans="1:12" s="4" customFormat="1" ht="23.1" customHeight="1" x14ac:dyDescent="0.3">
      <c r="A23" s="111"/>
      <c r="B23" s="41"/>
      <c r="C23" s="41"/>
      <c r="D23" s="41"/>
      <c r="E23" s="107"/>
      <c r="F23" s="107"/>
      <c r="G23" s="107"/>
      <c r="H23" s="41"/>
      <c r="I23" s="19" t="s">
        <v>1217</v>
      </c>
      <c r="J23" s="41"/>
      <c r="K23" s="81"/>
    </row>
    <row r="24" spans="1:12" s="5" customFormat="1" ht="20.25" customHeight="1" x14ac:dyDescent="0.3">
      <c r="A24" s="22"/>
      <c r="B24" s="42"/>
      <c r="C24" s="110"/>
      <c r="D24" s="42"/>
      <c r="E24" s="20"/>
      <c r="F24" s="54"/>
      <c r="G24" s="54"/>
      <c r="H24" s="20"/>
      <c r="I24" s="20"/>
      <c r="J24" s="42"/>
      <c r="K24" s="42"/>
      <c r="L24" s="74"/>
    </row>
    <row r="26" spans="1:12" x14ac:dyDescent="0.3">
      <c r="A26" s="35">
        <v>3</v>
      </c>
      <c r="B26" s="41" t="s">
        <v>1458</v>
      </c>
      <c r="C26" s="41" t="s">
        <v>1461</v>
      </c>
      <c r="D26" s="41" t="s">
        <v>185</v>
      </c>
      <c r="E26" s="17">
        <v>10000</v>
      </c>
      <c r="F26" s="17">
        <v>10000</v>
      </c>
      <c r="G26" s="17">
        <v>10000</v>
      </c>
      <c r="H26" s="17">
        <v>10000</v>
      </c>
      <c r="I26" s="17" t="s">
        <v>1094</v>
      </c>
      <c r="J26" s="41" t="s">
        <v>282</v>
      </c>
      <c r="K26" s="19" t="s">
        <v>154</v>
      </c>
    </row>
    <row r="27" spans="1:12" x14ac:dyDescent="0.3">
      <c r="A27" s="111"/>
      <c r="B27" s="41" t="s">
        <v>1459</v>
      </c>
      <c r="C27" s="41" t="s">
        <v>1462</v>
      </c>
      <c r="D27" s="41"/>
      <c r="E27" s="107"/>
      <c r="F27" s="107"/>
      <c r="G27" s="107"/>
      <c r="H27" s="41"/>
      <c r="I27" s="19" t="s">
        <v>984</v>
      </c>
      <c r="J27" s="41" t="s">
        <v>73</v>
      </c>
      <c r="K27" s="19"/>
    </row>
    <row r="28" spans="1:12" x14ac:dyDescent="0.3">
      <c r="A28" s="111"/>
      <c r="B28" s="41" t="s">
        <v>1460</v>
      </c>
      <c r="C28" s="41" t="s">
        <v>1463</v>
      </c>
      <c r="D28" s="41"/>
      <c r="E28" s="107"/>
      <c r="F28" s="107"/>
      <c r="G28" s="107"/>
      <c r="H28" s="41"/>
      <c r="I28" s="19" t="s">
        <v>879</v>
      </c>
      <c r="J28" s="41" t="s">
        <v>314</v>
      </c>
      <c r="K28" s="41"/>
    </row>
    <row r="29" spans="1:12" x14ac:dyDescent="0.3">
      <c r="A29" s="111"/>
      <c r="B29" s="41"/>
      <c r="C29" s="41" t="s">
        <v>221</v>
      </c>
      <c r="D29" s="41"/>
      <c r="E29" s="107"/>
      <c r="F29" s="107"/>
      <c r="G29" s="107"/>
      <c r="H29" s="41"/>
      <c r="I29" s="41"/>
      <c r="J29" s="41" t="s">
        <v>411</v>
      </c>
      <c r="K29" s="41"/>
    </row>
    <row r="30" spans="1:12" x14ac:dyDescent="0.3">
      <c r="A30" s="111"/>
      <c r="B30" s="41"/>
      <c r="C30" s="41" t="s">
        <v>1464</v>
      </c>
      <c r="D30" s="41"/>
      <c r="E30" s="107"/>
      <c r="F30" s="107"/>
      <c r="G30" s="107"/>
      <c r="H30" s="41"/>
      <c r="I30" s="41"/>
      <c r="J30" s="41" t="s">
        <v>315</v>
      </c>
      <c r="K30" s="41"/>
    </row>
    <row r="31" spans="1:12" x14ac:dyDescent="0.3">
      <c r="A31" s="111"/>
      <c r="B31" s="41"/>
      <c r="C31" s="41"/>
      <c r="D31" s="41"/>
      <c r="E31" s="107"/>
      <c r="F31" s="107"/>
      <c r="G31" s="107"/>
      <c r="H31" s="41"/>
      <c r="I31" s="41"/>
      <c r="J31" s="41" t="s">
        <v>316</v>
      </c>
      <c r="K31" s="41"/>
    </row>
    <row r="32" spans="1:12" x14ac:dyDescent="0.3">
      <c r="A32" s="111"/>
      <c r="B32" s="41"/>
      <c r="C32" s="41"/>
      <c r="D32" s="41"/>
      <c r="E32" s="107"/>
      <c r="F32" s="107"/>
      <c r="G32" s="107"/>
      <c r="H32" s="41"/>
      <c r="I32" s="41"/>
      <c r="J32" s="41" t="s">
        <v>74</v>
      </c>
      <c r="K32" s="41"/>
    </row>
    <row r="33" spans="1:11" x14ac:dyDescent="0.3">
      <c r="A33" s="33"/>
      <c r="B33" s="41"/>
      <c r="C33" s="41"/>
      <c r="D33" s="41"/>
      <c r="E33" s="83"/>
      <c r="F33" s="83"/>
      <c r="G33" s="83"/>
      <c r="H33" s="83"/>
      <c r="I33" s="17"/>
      <c r="J33" s="41"/>
      <c r="K33" s="19"/>
    </row>
    <row r="34" spans="1:11" x14ac:dyDescent="0.3">
      <c r="A34" s="35">
        <v>4</v>
      </c>
      <c r="B34" s="41" t="s">
        <v>1103</v>
      </c>
      <c r="C34" s="41" t="s">
        <v>395</v>
      </c>
      <c r="D34" s="41" t="s">
        <v>397</v>
      </c>
      <c r="E34" s="17">
        <v>50000</v>
      </c>
      <c r="F34" s="17">
        <v>50000</v>
      </c>
      <c r="G34" s="17">
        <v>50000</v>
      </c>
      <c r="H34" s="17">
        <v>50000</v>
      </c>
      <c r="I34" s="17" t="s">
        <v>749</v>
      </c>
      <c r="J34" s="41" t="s">
        <v>1104</v>
      </c>
      <c r="K34" s="19" t="s">
        <v>154</v>
      </c>
    </row>
    <row r="35" spans="1:11" x14ac:dyDescent="0.3">
      <c r="A35" s="33"/>
      <c r="B35" s="41" t="s">
        <v>104</v>
      </c>
      <c r="C35" s="41" t="s">
        <v>102</v>
      </c>
      <c r="D35" s="41" t="s">
        <v>398</v>
      </c>
      <c r="E35" s="17"/>
      <c r="F35" s="17"/>
      <c r="G35" s="17"/>
      <c r="H35" s="41"/>
      <c r="I35" s="19" t="s">
        <v>879</v>
      </c>
      <c r="J35" s="41" t="s">
        <v>1105</v>
      </c>
      <c r="K35" s="19"/>
    </row>
    <row r="36" spans="1:11" x14ac:dyDescent="0.3">
      <c r="A36" s="111"/>
      <c r="B36" s="41" t="s">
        <v>102</v>
      </c>
      <c r="C36" s="41" t="s">
        <v>104</v>
      </c>
      <c r="D36" s="41" t="s">
        <v>399</v>
      </c>
      <c r="E36" s="107"/>
      <c r="F36" s="107"/>
      <c r="G36" s="107"/>
      <c r="H36" s="41"/>
      <c r="I36" s="41"/>
      <c r="J36" s="41" t="s">
        <v>1106</v>
      </c>
      <c r="K36" s="19"/>
    </row>
    <row r="37" spans="1:11" x14ac:dyDescent="0.3">
      <c r="A37" s="35"/>
      <c r="B37" s="41" t="s">
        <v>103</v>
      </c>
      <c r="C37" s="16" t="s">
        <v>396</v>
      </c>
      <c r="D37" s="41" t="s">
        <v>400</v>
      </c>
      <c r="E37" s="107"/>
      <c r="F37" s="107"/>
      <c r="G37" s="107"/>
      <c r="H37" s="41"/>
      <c r="I37" s="19"/>
      <c r="J37" s="41"/>
      <c r="K37" s="19"/>
    </row>
    <row r="38" spans="1:11" x14ac:dyDescent="0.3">
      <c r="A38" s="111"/>
      <c r="B38" s="41"/>
      <c r="C38" s="41" t="s">
        <v>105</v>
      </c>
      <c r="D38" s="41"/>
      <c r="E38" s="107"/>
      <c r="F38" s="107"/>
      <c r="G38" s="107"/>
      <c r="H38" s="41"/>
      <c r="I38" s="19"/>
      <c r="J38" s="41"/>
      <c r="K38" s="19"/>
    </row>
    <row r="39" spans="1:11" x14ac:dyDescent="0.3">
      <c r="A39" s="111"/>
      <c r="B39" s="41"/>
      <c r="C39" s="41"/>
      <c r="D39" s="41"/>
      <c r="E39" s="107"/>
      <c r="F39" s="107"/>
      <c r="G39" s="107"/>
      <c r="H39" s="41"/>
      <c r="I39" s="19"/>
      <c r="J39" s="41"/>
      <c r="K39" s="19"/>
    </row>
    <row r="40" spans="1:11" x14ac:dyDescent="0.3">
      <c r="A40" s="35">
        <v>5</v>
      </c>
      <c r="B40" s="41" t="s">
        <v>1107</v>
      </c>
      <c r="C40" s="41" t="s">
        <v>283</v>
      </c>
      <c r="D40" s="41" t="s">
        <v>287</v>
      </c>
      <c r="E40" s="17">
        <v>50000</v>
      </c>
      <c r="F40" s="17">
        <v>50000</v>
      </c>
      <c r="G40" s="17">
        <v>50000</v>
      </c>
      <c r="H40" s="17">
        <v>50000</v>
      </c>
      <c r="I40" s="69" t="s">
        <v>616</v>
      </c>
      <c r="J40" s="41" t="s">
        <v>292</v>
      </c>
      <c r="K40" s="19" t="s">
        <v>152</v>
      </c>
    </row>
    <row r="41" spans="1:11" x14ac:dyDescent="0.3">
      <c r="A41" s="35"/>
      <c r="B41" s="41" t="s">
        <v>1108</v>
      </c>
      <c r="C41" s="41" t="s">
        <v>284</v>
      </c>
      <c r="D41" s="41" t="s">
        <v>76</v>
      </c>
      <c r="E41" s="107"/>
      <c r="F41" s="107"/>
      <c r="G41" s="107"/>
      <c r="H41" s="41"/>
      <c r="I41" s="19" t="s">
        <v>879</v>
      </c>
      <c r="J41" s="41" t="s">
        <v>175</v>
      </c>
      <c r="K41" s="19"/>
    </row>
    <row r="42" spans="1:11" x14ac:dyDescent="0.3">
      <c r="A42" s="35"/>
      <c r="B42" s="41"/>
      <c r="C42" s="41" t="s">
        <v>146</v>
      </c>
      <c r="D42" s="41" t="s">
        <v>288</v>
      </c>
      <c r="E42" s="107"/>
      <c r="F42" s="107"/>
      <c r="G42" s="107"/>
      <c r="H42" s="41"/>
      <c r="I42" s="41"/>
      <c r="J42" s="41" t="s">
        <v>176</v>
      </c>
      <c r="K42" s="19"/>
    </row>
    <row r="43" spans="1:11" x14ac:dyDescent="0.3">
      <c r="A43" s="35"/>
      <c r="B43" s="41"/>
      <c r="C43" s="41" t="s">
        <v>75</v>
      </c>
      <c r="D43" s="41" t="s">
        <v>150</v>
      </c>
      <c r="E43" s="107"/>
      <c r="F43" s="107"/>
      <c r="G43" s="107"/>
      <c r="H43" s="41"/>
      <c r="I43" s="41"/>
      <c r="J43" s="41" t="s">
        <v>178</v>
      </c>
      <c r="K43" s="19"/>
    </row>
    <row r="44" spans="1:11" x14ac:dyDescent="0.3">
      <c r="A44" s="35"/>
      <c r="B44" s="41"/>
      <c r="C44" s="41" t="s">
        <v>285</v>
      </c>
      <c r="D44" s="41" t="s">
        <v>151</v>
      </c>
      <c r="E44" s="107"/>
      <c r="F44" s="107"/>
      <c r="G44" s="107"/>
      <c r="H44" s="41"/>
      <c r="I44" s="41"/>
      <c r="J44" s="41" t="s">
        <v>177</v>
      </c>
      <c r="K44" s="19"/>
    </row>
    <row r="45" spans="1:11" x14ac:dyDescent="0.3">
      <c r="A45" s="35"/>
      <c r="B45" s="41"/>
      <c r="C45" s="41" t="s">
        <v>147</v>
      </c>
      <c r="D45" s="41" t="s">
        <v>289</v>
      </c>
      <c r="E45" s="107"/>
      <c r="F45" s="107"/>
      <c r="G45" s="107"/>
      <c r="H45" s="41"/>
      <c r="I45" s="41"/>
      <c r="J45" s="41" t="s">
        <v>293</v>
      </c>
      <c r="K45" s="19"/>
    </row>
    <row r="46" spans="1:11" x14ac:dyDescent="0.3">
      <c r="A46" s="111"/>
      <c r="B46" s="41"/>
      <c r="C46" s="41" t="s">
        <v>148</v>
      </c>
      <c r="D46" s="41" t="s">
        <v>48</v>
      </c>
      <c r="E46" s="107"/>
      <c r="F46" s="107"/>
      <c r="G46" s="107"/>
      <c r="H46" s="41"/>
      <c r="I46" s="41"/>
      <c r="J46" s="41" t="s">
        <v>1236</v>
      </c>
      <c r="K46" s="19"/>
    </row>
    <row r="47" spans="1:11" x14ac:dyDescent="0.3">
      <c r="A47" s="111"/>
      <c r="B47" s="41"/>
      <c r="C47" s="41" t="s">
        <v>286</v>
      </c>
      <c r="D47" s="41" t="s">
        <v>290</v>
      </c>
      <c r="E47" s="107"/>
      <c r="F47" s="107"/>
      <c r="G47" s="107"/>
      <c r="H47" s="41"/>
      <c r="I47" s="19"/>
      <c r="J47" s="41"/>
      <c r="K47" s="19"/>
    </row>
    <row r="48" spans="1:11" x14ac:dyDescent="0.3">
      <c r="A48" s="111"/>
      <c r="B48" s="41"/>
      <c r="C48" s="41" t="s">
        <v>149</v>
      </c>
      <c r="D48" s="41" t="s">
        <v>291</v>
      </c>
      <c r="E48" s="107"/>
      <c r="F48" s="107"/>
      <c r="G48" s="107"/>
      <c r="H48" s="41"/>
      <c r="I48" s="19"/>
      <c r="J48" s="41"/>
      <c r="K48" s="81"/>
    </row>
    <row r="49" spans="1:11" x14ac:dyDescent="0.3">
      <c r="A49" s="111"/>
      <c r="B49" s="41"/>
      <c r="C49" s="41"/>
      <c r="D49" s="41" t="s">
        <v>77</v>
      </c>
      <c r="E49" s="107"/>
      <c r="F49" s="107"/>
      <c r="G49" s="107"/>
      <c r="H49" s="41"/>
      <c r="I49" s="19"/>
      <c r="J49" s="41"/>
      <c r="K49" s="81"/>
    </row>
    <row r="50" spans="1:11" x14ac:dyDescent="0.3">
      <c r="A50" s="22"/>
      <c r="B50" s="42"/>
      <c r="C50" s="110"/>
      <c r="D50" s="42"/>
      <c r="E50" s="20"/>
      <c r="F50" s="54"/>
      <c r="G50" s="54"/>
      <c r="H50" s="20"/>
      <c r="I50" s="20"/>
      <c r="J50" s="42"/>
      <c r="K50" s="42"/>
    </row>
    <row r="53" spans="1:11" x14ac:dyDescent="0.3">
      <c r="A53" s="14">
        <v>6</v>
      </c>
      <c r="B53" s="41" t="s">
        <v>106</v>
      </c>
      <c r="C53" s="41" t="s">
        <v>1109</v>
      </c>
      <c r="D53" s="41" t="s">
        <v>1110</v>
      </c>
      <c r="E53" s="114">
        <v>30000000</v>
      </c>
      <c r="F53" s="114">
        <v>30000000</v>
      </c>
      <c r="G53" s="114">
        <v>30000000</v>
      </c>
      <c r="H53" s="114">
        <v>30000000</v>
      </c>
      <c r="I53" s="17" t="s">
        <v>616</v>
      </c>
      <c r="J53" s="41" t="s">
        <v>1111</v>
      </c>
      <c r="K53" s="19" t="s">
        <v>14</v>
      </c>
    </row>
    <row r="54" spans="1:11" x14ac:dyDescent="0.3">
      <c r="A54" s="41"/>
      <c r="B54" s="41" t="s">
        <v>156</v>
      </c>
      <c r="C54" s="41" t="s">
        <v>20</v>
      </c>
      <c r="D54" s="41" t="s">
        <v>156</v>
      </c>
      <c r="E54" s="86"/>
      <c r="F54" s="86"/>
      <c r="G54" s="86"/>
      <c r="H54" s="41"/>
      <c r="I54" s="19" t="s">
        <v>879</v>
      </c>
      <c r="J54" s="41" t="s">
        <v>174</v>
      </c>
      <c r="K54" s="19" t="s">
        <v>97</v>
      </c>
    </row>
    <row r="55" spans="1:11" x14ac:dyDescent="0.3">
      <c r="A55" s="41"/>
      <c r="B55" s="41"/>
      <c r="C55" s="41" t="s">
        <v>1219</v>
      </c>
      <c r="D55" s="41"/>
      <c r="E55" s="86"/>
      <c r="F55" s="86"/>
      <c r="G55" s="86"/>
      <c r="H55" s="41"/>
      <c r="I55" s="41"/>
      <c r="J55" s="41"/>
      <c r="K55" s="41"/>
    </row>
    <row r="56" spans="1:11" x14ac:dyDescent="0.3">
      <c r="A56" s="41"/>
      <c r="B56" s="41"/>
      <c r="C56" s="41" t="s">
        <v>1220</v>
      </c>
      <c r="D56" s="41"/>
      <c r="E56" s="86"/>
      <c r="F56" s="86"/>
      <c r="G56" s="86"/>
      <c r="H56" s="41"/>
      <c r="I56" s="41"/>
      <c r="J56" s="41"/>
      <c r="K56" s="41"/>
    </row>
    <row r="57" spans="1:11" x14ac:dyDescent="0.3">
      <c r="A57" s="41"/>
      <c r="B57" s="41"/>
      <c r="C57" s="41" t="s">
        <v>1218</v>
      </c>
      <c r="D57" s="41"/>
      <c r="E57" s="86"/>
      <c r="F57" s="86"/>
      <c r="G57" s="86"/>
      <c r="H57" s="41"/>
      <c r="I57" s="41"/>
      <c r="J57" s="41"/>
      <c r="K57" s="41"/>
    </row>
    <row r="58" spans="1:11" x14ac:dyDescent="0.3">
      <c r="A58" s="41"/>
      <c r="B58" s="41"/>
      <c r="C58" s="41" t="s">
        <v>1221</v>
      </c>
      <c r="D58" s="41"/>
      <c r="E58" s="86"/>
      <c r="F58" s="86"/>
      <c r="G58" s="86"/>
      <c r="H58" s="41"/>
      <c r="I58" s="41"/>
      <c r="J58" s="41"/>
      <c r="K58" s="41"/>
    </row>
    <row r="59" spans="1:11" x14ac:dyDescent="0.3">
      <c r="A59" s="41"/>
      <c r="B59" s="41"/>
      <c r="C59" s="41" t="s">
        <v>1222</v>
      </c>
      <c r="D59" s="41"/>
      <c r="E59" s="86"/>
      <c r="F59" s="86"/>
      <c r="G59" s="86"/>
      <c r="H59" s="41"/>
      <c r="I59" s="41"/>
      <c r="J59" s="41"/>
      <c r="K59" s="41"/>
    </row>
    <row r="60" spans="1:11" x14ac:dyDescent="0.3">
      <c r="A60" s="41"/>
      <c r="B60" s="41"/>
      <c r="C60" s="41"/>
      <c r="D60" s="41"/>
      <c r="E60" s="86"/>
      <c r="F60" s="86"/>
      <c r="G60" s="86"/>
      <c r="H60" s="41"/>
      <c r="I60" s="41"/>
      <c r="J60" s="41"/>
      <c r="K60" s="41"/>
    </row>
    <row r="61" spans="1:11" x14ac:dyDescent="0.3">
      <c r="A61" s="19">
        <v>7</v>
      </c>
      <c r="B61" s="41" t="s">
        <v>1112</v>
      </c>
      <c r="C61" s="41" t="s">
        <v>1115</v>
      </c>
      <c r="D61" s="41" t="s">
        <v>388</v>
      </c>
      <c r="E61" s="17">
        <v>300000</v>
      </c>
      <c r="F61" s="17">
        <v>300000</v>
      </c>
      <c r="G61" s="17">
        <v>300000</v>
      </c>
      <c r="H61" s="17">
        <v>300000</v>
      </c>
      <c r="I61" s="17" t="s">
        <v>616</v>
      </c>
      <c r="J61" s="41" t="s">
        <v>1116</v>
      </c>
      <c r="K61" s="19" t="s">
        <v>154</v>
      </c>
    </row>
    <row r="62" spans="1:11" x14ac:dyDescent="0.3">
      <c r="A62" s="41"/>
      <c r="B62" s="41" t="s">
        <v>1113</v>
      </c>
      <c r="C62" s="41" t="s">
        <v>382</v>
      </c>
      <c r="D62" s="41" t="s">
        <v>144</v>
      </c>
      <c r="E62" s="86"/>
      <c r="F62" s="86"/>
      <c r="G62" s="86"/>
      <c r="H62" s="41"/>
      <c r="I62" s="19" t="s">
        <v>879</v>
      </c>
      <c r="J62" s="41" t="s">
        <v>391</v>
      </c>
      <c r="K62" s="19"/>
    </row>
    <row r="63" spans="1:11" x14ac:dyDescent="0.3">
      <c r="A63" s="41"/>
      <c r="B63" s="41" t="s">
        <v>1114</v>
      </c>
      <c r="C63" s="41" t="s">
        <v>383</v>
      </c>
      <c r="D63" s="41" t="s">
        <v>389</v>
      </c>
      <c r="E63" s="17"/>
      <c r="F63" s="17"/>
      <c r="G63" s="17"/>
      <c r="H63" s="41"/>
      <c r="I63" s="41"/>
      <c r="J63" s="41" t="s">
        <v>392</v>
      </c>
      <c r="K63" s="19"/>
    </row>
    <row r="64" spans="1:11" x14ac:dyDescent="0.3">
      <c r="A64" s="41"/>
      <c r="B64" s="41" t="s">
        <v>153</v>
      </c>
      <c r="C64" s="41" t="s">
        <v>384</v>
      </c>
      <c r="D64" s="41" t="s">
        <v>390</v>
      </c>
      <c r="E64" s="86"/>
      <c r="F64" s="86"/>
      <c r="G64" s="86"/>
      <c r="H64" s="41"/>
      <c r="I64" s="41"/>
      <c r="J64" s="41"/>
      <c r="K64" s="41"/>
    </row>
    <row r="65" spans="1:11" x14ac:dyDescent="0.3">
      <c r="A65" s="33"/>
      <c r="B65" s="41"/>
      <c r="C65" s="41" t="s">
        <v>385</v>
      </c>
      <c r="D65" s="41" t="s">
        <v>145</v>
      </c>
      <c r="E65" s="86"/>
      <c r="F65" s="86"/>
      <c r="G65" s="86"/>
      <c r="H65" s="41"/>
      <c r="I65" s="19"/>
      <c r="J65" s="41"/>
      <c r="K65" s="41"/>
    </row>
    <row r="66" spans="1:11" x14ac:dyDescent="0.3">
      <c r="A66" s="33"/>
      <c r="B66" s="41"/>
      <c r="C66" s="41" t="s">
        <v>386</v>
      </c>
      <c r="D66" s="41"/>
      <c r="E66" s="17"/>
      <c r="F66" s="17"/>
      <c r="G66" s="17"/>
      <c r="H66" s="17"/>
      <c r="I66" s="19"/>
      <c r="J66" s="41"/>
      <c r="K66" s="19"/>
    </row>
    <row r="67" spans="1:11" x14ac:dyDescent="0.3">
      <c r="A67" s="33"/>
      <c r="B67" s="41"/>
      <c r="C67" s="41" t="s">
        <v>387</v>
      </c>
      <c r="D67" s="41"/>
      <c r="E67" s="86"/>
      <c r="F67" s="86"/>
      <c r="G67" s="86"/>
      <c r="H67" s="41"/>
      <c r="I67" s="19"/>
      <c r="J67" s="41"/>
      <c r="K67" s="19"/>
    </row>
    <row r="68" spans="1:11" x14ac:dyDescent="0.3">
      <c r="A68" s="33"/>
      <c r="B68" s="41"/>
      <c r="C68" s="41" t="s">
        <v>1234</v>
      </c>
      <c r="D68" s="41"/>
      <c r="E68" s="86"/>
      <c r="F68" s="86"/>
      <c r="G68" s="86"/>
      <c r="H68" s="41"/>
      <c r="I68" s="41"/>
      <c r="J68" s="41"/>
      <c r="K68" s="41"/>
    </row>
    <row r="69" spans="1:11" x14ac:dyDescent="0.3">
      <c r="A69" s="33"/>
      <c r="B69" s="41"/>
      <c r="C69" s="41" t="s">
        <v>1235</v>
      </c>
      <c r="D69" s="41"/>
      <c r="E69" s="86"/>
      <c r="F69" s="86"/>
      <c r="G69" s="86"/>
      <c r="H69" s="41"/>
      <c r="I69" s="41"/>
      <c r="J69" s="41"/>
      <c r="K69" s="41"/>
    </row>
    <row r="70" spans="1:11" x14ac:dyDescent="0.3">
      <c r="A70" s="33"/>
      <c r="B70" s="41"/>
      <c r="C70" s="41" t="s">
        <v>156</v>
      </c>
      <c r="D70" s="41"/>
      <c r="E70" s="86"/>
      <c r="F70" s="86"/>
      <c r="G70" s="86"/>
      <c r="H70" s="41"/>
      <c r="I70" s="41"/>
      <c r="J70" s="41"/>
      <c r="K70" s="41"/>
    </row>
    <row r="71" spans="1:11" x14ac:dyDescent="0.3">
      <c r="A71" s="33"/>
      <c r="B71" s="41"/>
      <c r="C71" s="41"/>
      <c r="D71" s="41"/>
      <c r="E71" s="86"/>
      <c r="F71" s="86"/>
      <c r="G71" s="86"/>
      <c r="H71" s="41"/>
      <c r="I71" s="41"/>
      <c r="J71" s="41"/>
      <c r="K71" s="41"/>
    </row>
    <row r="72" spans="1:11" x14ac:dyDescent="0.3">
      <c r="A72" s="33">
        <v>8</v>
      </c>
      <c r="B72" s="41" t="s">
        <v>1481</v>
      </c>
      <c r="C72" s="41" t="s">
        <v>1467</v>
      </c>
      <c r="D72" s="41" t="s">
        <v>1470</v>
      </c>
      <c r="E72" s="86">
        <v>30000</v>
      </c>
      <c r="F72" s="86">
        <v>30000</v>
      </c>
      <c r="G72" s="86">
        <v>30000</v>
      </c>
      <c r="H72" s="86">
        <v>30000</v>
      </c>
      <c r="I72" s="17" t="s">
        <v>616</v>
      </c>
      <c r="J72" s="41" t="s">
        <v>1117</v>
      </c>
      <c r="K72" s="19" t="s">
        <v>154</v>
      </c>
    </row>
    <row r="73" spans="1:11" x14ac:dyDescent="0.3">
      <c r="A73" s="33"/>
      <c r="B73" s="41" t="s">
        <v>1482</v>
      </c>
      <c r="C73" s="41" t="s">
        <v>1468</v>
      </c>
      <c r="D73" s="41" t="s">
        <v>1471</v>
      </c>
      <c r="E73" s="86"/>
      <c r="F73" s="86"/>
      <c r="G73" s="86"/>
      <c r="H73" s="41"/>
      <c r="I73" s="19" t="s">
        <v>879</v>
      </c>
      <c r="J73" s="41" t="s">
        <v>361</v>
      </c>
      <c r="K73" s="19"/>
    </row>
    <row r="74" spans="1:11" x14ac:dyDescent="0.3">
      <c r="A74" s="33"/>
      <c r="B74" s="41"/>
      <c r="C74" s="41" t="s">
        <v>1469</v>
      </c>
      <c r="D74" s="41" t="s">
        <v>1472</v>
      </c>
      <c r="E74" s="86"/>
      <c r="F74" s="86"/>
      <c r="G74" s="86"/>
      <c r="H74" s="17"/>
      <c r="I74" s="17"/>
      <c r="J74" s="41"/>
      <c r="K74" s="19"/>
    </row>
    <row r="75" spans="1:11" x14ac:dyDescent="0.3">
      <c r="A75" s="33"/>
      <c r="B75" s="41"/>
      <c r="C75" s="41"/>
      <c r="D75" s="41" t="s">
        <v>1473</v>
      </c>
      <c r="E75" s="86"/>
      <c r="F75" s="86"/>
      <c r="G75" s="86"/>
      <c r="H75" s="17"/>
      <c r="I75" s="17"/>
      <c r="J75" s="41"/>
      <c r="K75" s="19"/>
    </row>
    <row r="76" spans="1:11" x14ac:dyDescent="0.3">
      <c r="A76" s="33"/>
      <c r="B76" s="41"/>
      <c r="C76" s="41"/>
      <c r="D76" s="41" t="s">
        <v>1474</v>
      </c>
      <c r="E76" s="86"/>
      <c r="F76" s="86"/>
      <c r="G76" s="86"/>
      <c r="H76" s="17"/>
      <c r="I76" s="17"/>
      <c r="J76" s="41"/>
      <c r="K76" s="19"/>
    </row>
    <row r="77" spans="1:11" x14ac:dyDescent="0.3">
      <c r="A77" s="33"/>
      <c r="B77" s="41"/>
      <c r="C77" s="41"/>
      <c r="D77" s="41"/>
      <c r="E77" s="86"/>
      <c r="F77" s="86"/>
      <c r="G77" s="86"/>
      <c r="H77" s="41"/>
      <c r="I77" s="19"/>
      <c r="J77" s="41"/>
      <c r="K77" s="41"/>
    </row>
    <row r="78" spans="1:11" x14ac:dyDescent="0.3">
      <c r="A78" s="105" t="s">
        <v>1395</v>
      </c>
      <c r="B78" s="106" t="s">
        <v>1448</v>
      </c>
      <c r="C78" s="106" t="s">
        <v>439</v>
      </c>
      <c r="D78" s="106" t="s">
        <v>439</v>
      </c>
      <c r="E78" s="113">
        <f>E8+E17+E26+E34+E40+E53+E61+E72</f>
        <v>30770000</v>
      </c>
      <c r="F78" s="113">
        <f>F8+F17+F26+F34+F40+F53+F61+F72</f>
        <v>30770000</v>
      </c>
      <c r="G78" s="113">
        <f>G8+G17+G26+G34+G40+G53+G61+G72</f>
        <v>30770000</v>
      </c>
      <c r="H78" s="113">
        <f>H8+H17+H26+H34+H40+H53+H61+H72</f>
        <v>30770000</v>
      </c>
      <c r="I78" s="106" t="s">
        <v>439</v>
      </c>
      <c r="J78" s="106" t="s">
        <v>439</v>
      </c>
      <c r="K78" s="106" t="s">
        <v>439</v>
      </c>
    </row>
  </sheetData>
  <mergeCells count="5">
    <mergeCell ref="A1:K1"/>
    <mergeCell ref="A6:A7"/>
    <mergeCell ref="B6:B7"/>
    <mergeCell ref="C6:C7"/>
    <mergeCell ref="E6:H6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47"/>
  <sheetViews>
    <sheetView topLeftCell="A28" zoomScale="110" zoomScaleNormal="110" workbookViewId="0">
      <selection activeCell="H39" sqref="H39"/>
    </sheetView>
  </sheetViews>
  <sheetFormatPr defaultRowHeight="18.75" x14ac:dyDescent="0.3"/>
  <cols>
    <col min="1" max="1" width="4" style="3" customWidth="1"/>
    <col min="2" max="2" width="18.7109375" style="3" customWidth="1"/>
    <col min="3" max="3" width="27.7109375" style="3" customWidth="1"/>
    <col min="4" max="4" width="19.28515625" style="3" customWidth="1"/>
    <col min="5" max="5" width="9.140625" style="3" customWidth="1"/>
    <col min="6" max="6" width="9" style="3" customWidth="1"/>
    <col min="7" max="7" width="8" style="3" customWidth="1"/>
    <col min="8" max="8" width="8.42578125" style="3" customWidth="1"/>
    <col min="9" max="9" width="10.7109375" style="3" customWidth="1"/>
    <col min="10" max="10" width="26.7109375" style="3" customWidth="1"/>
    <col min="11" max="11" width="10.5703125" style="3" customWidth="1"/>
    <col min="12" max="16384" width="9.140625" style="3"/>
  </cols>
  <sheetData>
    <row r="1" spans="1:11" ht="23.1" customHeight="1" x14ac:dyDescent="0.3">
      <c r="A1" s="101" t="s">
        <v>1452</v>
      </c>
      <c r="B1" s="101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3.1" customHeight="1" x14ac:dyDescent="0.3">
      <c r="A2" s="101" t="s">
        <v>1456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8.25" customHeight="1" x14ac:dyDescent="0.3">
      <c r="A3" s="101"/>
      <c r="B3" s="101"/>
      <c r="C3" s="7"/>
      <c r="D3" s="7"/>
      <c r="E3" s="7"/>
      <c r="F3" s="7"/>
      <c r="G3" s="7"/>
      <c r="H3" s="7"/>
      <c r="I3" s="7"/>
      <c r="J3" s="7"/>
      <c r="K3" s="7"/>
    </row>
    <row r="4" spans="1:11" s="4" customFormat="1" ht="23.1" customHeight="1" x14ac:dyDescent="0.3">
      <c r="A4" s="160" t="s">
        <v>90</v>
      </c>
      <c r="B4" s="160" t="s">
        <v>91</v>
      </c>
      <c r="C4" s="160" t="s">
        <v>92</v>
      </c>
      <c r="D4" s="8" t="s">
        <v>93</v>
      </c>
      <c r="E4" s="162" t="s">
        <v>1449</v>
      </c>
      <c r="F4" s="163"/>
      <c r="G4" s="163"/>
      <c r="H4" s="164"/>
      <c r="I4" s="24" t="s">
        <v>535</v>
      </c>
      <c r="J4" s="9" t="s">
        <v>95</v>
      </c>
      <c r="K4" s="10" t="s">
        <v>97</v>
      </c>
    </row>
    <row r="5" spans="1:11" s="4" customFormat="1" ht="23.1" customHeight="1" x14ac:dyDescent="0.3">
      <c r="A5" s="161"/>
      <c r="B5" s="161"/>
      <c r="C5" s="161"/>
      <c r="D5" s="11" t="s">
        <v>94</v>
      </c>
      <c r="E5" s="98">
        <v>2561</v>
      </c>
      <c r="F5" s="98">
        <v>2562</v>
      </c>
      <c r="G5" s="98">
        <v>2563</v>
      </c>
      <c r="H5" s="12">
        <v>2564</v>
      </c>
      <c r="I5" s="12" t="s">
        <v>536</v>
      </c>
      <c r="J5" s="11" t="s">
        <v>96</v>
      </c>
      <c r="K5" s="13" t="s">
        <v>98</v>
      </c>
    </row>
    <row r="6" spans="1:11" s="4" customFormat="1" ht="23.1" customHeight="1" x14ac:dyDescent="0.3">
      <c r="A6" s="65">
        <v>1</v>
      </c>
      <c r="B6" s="56" t="s">
        <v>1070</v>
      </c>
      <c r="C6" s="41" t="s">
        <v>469</v>
      </c>
      <c r="D6" s="56" t="s">
        <v>185</v>
      </c>
      <c r="E6" s="78">
        <v>20000</v>
      </c>
      <c r="F6" s="78">
        <v>20000</v>
      </c>
      <c r="G6" s="78">
        <v>20000</v>
      </c>
      <c r="H6" s="78">
        <v>20000</v>
      </c>
      <c r="I6" s="69" t="s">
        <v>1072</v>
      </c>
      <c r="J6" s="56" t="s">
        <v>480</v>
      </c>
      <c r="K6" s="51" t="s">
        <v>154</v>
      </c>
    </row>
    <row r="7" spans="1:11" s="4" customFormat="1" ht="23.1" customHeight="1" x14ac:dyDescent="0.3">
      <c r="A7" s="19"/>
      <c r="B7" s="41" t="s">
        <v>1071</v>
      </c>
      <c r="C7" s="41" t="s">
        <v>470</v>
      </c>
      <c r="D7" s="41" t="s">
        <v>47</v>
      </c>
      <c r="E7" s="69"/>
      <c r="F7" s="69"/>
      <c r="G7" s="69"/>
      <c r="H7" s="19"/>
      <c r="I7" s="19" t="s">
        <v>1073</v>
      </c>
      <c r="J7" s="41" t="s">
        <v>481</v>
      </c>
      <c r="K7" s="19"/>
    </row>
    <row r="8" spans="1:11" s="4" customFormat="1" ht="23.1" customHeight="1" x14ac:dyDescent="0.3">
      <c r="A8" s="19"/>
      <c r="B8" s="41"/>
      <c r="C8" s="41" t="s">
        <v>471</v>
      </c>
      <c r="D8" s="41"/>
      <c r="E8" s="69"/>
      <c r="F8" s="69"/>
      <c r="G8" s="69"/>
      <c r="H8" s="19"/>
      <c r="I8" s="19" t="s">
        <v>190</v>
      </c>
      <c r="J8" s="41" t="s">
        <v>482</v>
      </c>
      <c r="K8" s="19"/>
    </row>
    <row r="9" spans="1:11" s="4" customFormat="1" ht="23.1" customHeight="1" x14ac:dyDescent="0.3">
      <c r="A9" s="19"/>
      <c r="B9" s="41"/>
      <c r="C9" s="41" t="s">
        <v>472</v>
      </c>
      <c r="D9" s="41"/>
      <c r="E9" s="69"/>
      <c r="F9" s="69"/>
      <c r="G9" s="69"/>
      <c r="H9" s="19"/>
      <c r="I9" s="19" t="s">
        <v>1074</v>
      </c>
      <c r="J9" s="41" t="s">
        <v>483</v>
      </c>
      <c r="K9" s="19"/>
    </row>
    <row r="10" spans="1:11" s="4" customFormat="1" ht="23.1" customHeight="1" x14ac:dyDescent="0.3">
      <c r="A10" s="19"/>
      <c r="B10" s="41"/>
      <c r="C10" s="41" t="s">
        <v>473</v>
      </c>
      <c r="D10" s="41"/>
      <c r="E10" s="69"/>
      <c r="F10" s="69"/>
      <c r="G10" s="69"/>
      <c r="H10" s="19"/>
      <c r="I10" s="19"/>
      <c r="J10" s="41" t="s">
        <v>484</v>
      </c>
      <c r="K10" s="19"/>
    </row>
    <row r="11" spans="1:11" s="4" customFormat="1" ht="23.1" customHeight="1" x14ac:dyDescent="0.3">
      <c r="A11" s="19"/>
      <c r="B11" s="41"/>
      <c r="C11" s="41" t="s">
        <v>474</v>
      </c>
      <c r="D11" s="41"/>
      <c r="E11" s="69"/>
      <c r="F11" s="69"/>
      <c r="G11" s="69"/>
      <c r="H11" s="19"/>
      <c r="I11" s="19"/>
      <c r="J11" s="41" t="s">
        <v>485</v>
      </c>
      <c r="K11" s="19"/>
    </row>
    <row r="12" spans="1:11" s="4" customFormat="1" ht="23.1" customHeight="1" x14ac:dyDescent="0.3">
      <c r="A12" s="19"/>
      <c r="B12" s="41"/>
      <c r="C12" s="41" t="s">
        <v>475</v>
      </c>
      <c r="D12" s="41"/>
      <c r="E12" s="69"/>
      <c r="F12" s="69"/>
      <c r="G12" s="69"/>
      <c r="H12" s="19"/>
      <c r="I12" s="19"/>
      <c r="J12" s="41" t="s">
        <v>486</v>
      </c>
      <c r="K12" s="19"/>
    </row>
    <row r="13" spans="1:11" s="4" customFormat="1" ht="23.1" customHeight="1" x14ac:dyDescent="0.3">
      <c r="A13" s="19"/>
      <c r="B13" s="41"/>
      <c r="C13" s="41" t="s">
        <v>476</v>
      </c>
      <c r="D13" s="41"/>
      <c r="E13" s="69"/>
      <c r="F13" s="69"/>
      <c r="G13" s="69"/>
      <c r="H13" s="19"/>
      <c r="I13" s="19"/>
      <c r="J13" s="41" t="s">
        <v>487</v>
      </c>
      <c r="K13" s="19"/>
    </row>
    <row r="14" spans="1:11" s="4" customFormat="1" ht="23.1" customHeight="1" x14ac:dyDescent="0.3">
      <c r="A14" s="19"/>
      <c r="B14" s="41"/>
      <c r="C14" s="41" t="s">
        <v>477</v>
      </c>
      <c r="D14" s="41"/>
      <c r="E14" s="69"/>
      <c r="F14" s="69"/>
      <c r="G14" s="69"/>
      <c r="H14" s="19"/>
      <c r="I14" s="19"/>
      <c r="J14" s="41" t="s">
        <v>488</v>
      </c>
      <c r="K14" s="19"/>
    </row>
    <row r="15" spans="1:11" s="4" customFormat="1" ht="23.1" customHeight="1" x14ac:dyDescent="0.3">
      <c r="A15" s="19"/>
      <c r="B15" s="41"/>
      <c r="C15" s="41" t="s">
        <v>478</v>
      </c>
      <c r="D15" s="41"/>
      <c r="E15" s="86"/>
      <c r="F15" s="86"/>
      <c r="G15" s="86"/>
      <c r="H15" s="19"/>
      <c r="I15" s="19"/>
      <c r="J15" s="41"/>
      <c r="K15" s="19"/>
    </row>
    <row r="16" spans="1:11" s="4" customFormat="1" ht="23.1" customHeight="1" x14ac:dyDescent="0.3">
      <c r="A16" s="19"/>
      <c r="B16" s="41"/>
      <c r="C16" s="41" t="s">
        <v>479</v>
      </c>
      <c r="D16" s="41"/>
      <c r="E16" s="86"/>
      <c r="F16" s="86"/>
      <c r="G16" s="86"/>
      <c r="H16" s="19"/>
      <c r="I16" s="19"/>
      <c r="J16" s="41"/>
      <c r="K16" s="19"/>
    </row>
    <row r="17" spans="1:12" s="4" customFormat="1" ht="23.1" customHeight="1" x14ac:dyDescent="0.3">
      <c r="A17" s="19"/>
      <c r="B17" s="41"/>
      <c r="C17" s="41"/>
      <c r="D17" s="41"/>
      <c r="E17" s="86"/>
      <c r="F17" s="86"/>
      <c r="G17" s="86"/>
      <c r="H17" s="19"/>
      <c r="I17" s="19"/>
      <c r="J17" s="41"/>
      <c r="K17" s="19"/>
    </row>
    <row r="18" spans="1:12" s="4" customFormat="1" ht="23.1" customHeight="1" x14ac:dyDescent="0.3">
      <c r="A18" s="14">
        <v>2</v>
      </c>
      <c r="B18" s="41" t="s">
        <v>1371</v>
      </c>
      <c r="C18" s="41" t="s">
        <v>1122</v>
      </c>
      <c r="D18" s="41" t="s">
        <v>1198</v>
      </c>
      <c r="E18" s="17">
        <v>50000</v>
      </c>
      <c r="F18" s="17">
        <v>50000</v>
      </c>
      <c r="G18" s="17">
        <v>50000</v>
      </c>
      <c r="H18" s="17">
        <v>50000</v>
      </c>
      <c r="I18" s="69" t="s">
        <v>1072</v>
      </c>
      <c r="J18" s="41" t="s">
        <v>165</v>
      </c>
      <c r="K18" s="19" t="s">
        <v>154</v>
      </c>
    </row>
    <row r="19" spans="1:12" s="4" customFormat="1" ht="23.1" customHeight="1" x14ac:dyDescent="0.3">
      <c r="A19" s="19"/>
      <c r="B19" s="41" t="s">
        <v>1372</v>
      </c>
      <c r="C19" s="41" t="s">
        <v>1123</v>
      </c>
      <c r="D19" s="41" t="s">
        <v>409</v>
      </c>
      <c r="E19" s="17"/>
      <c r="F19" s="17"/>
      <c r="G19" s="17"/>
      <c r="H19" s="19"/>
      <c r="I19" s="19" t="s">
        <v>984</v>
      </c>
      <c r="J19" s="41" t="s">
        <v>166</v>
      </c>
      <c r="K19" s="19"/>
    </row>
    <row r="20" spans="1:12" s="4" customFormat="1" ht="23.1" customHeight="1" x14ac:dyDescent="0.3">
      <c r="A20" s="19"/>
      <c r="B20" s="41"/>
      <c r="C20" s="41" t="s">
        <v>1191</v>
      </c>
      <c r="D20" s="41"/>
      <c r="E20" s="86"/>
      <c r="F20" s="86"/>
      <c r="G20" s="86"/>
      <c r="H20" s="19"/>
      <c r="I20" s="19"/>
      <c r="J20" s="41" t="s">
        <v>167</v>
      </c>
      <c r="K20" s="19"/>
    </row>
    <row r="21" spans="1:12" s="4" customFormat="1" ht="23.1" customHeight="1" x14ac:dyDescent="0.3">
      <c r="A21" s="19"/>
      <c r="B21" s="41"/>
      <c r="C21" s="41" t="s">
        <v>1124</v>
      </c>
      <c r="D21" s="41"/>
      <c r="E21" s="107"/>
      <c r="F21" s="107"/>
      <c r="G21" s="107"/>
      <c r="H21" s="19"/>
      <c r="I21" s="19"/>
      <c r="J21" s="41" t="s">
        <v>168</v>
      </c>
      <c r="K21" s="19"/>
    </row>
    <row r="22" spans="1:12" s="4" customFormat="1" ht="23.1" customHeight="1" x14ac:dyDescent="0.3">
      <c r="A22" s="19"/>
      <c r="B22" s="41"/>
      <c r="C22" s="41" t="s">
        <v>1125</v>
      </c>
      <c r="D22" s="41"/>
      <c r="E22" s="107"/>
      <c r="F22" s="107"/>
      <c r="G22" s="107"/>
      <c r="H22" s="19"/>
      <c r="I22" s="19"/>
      <c r="J22" s="41" t="s">
        <v>169</v>
      </c>
      <c r="K22" s="19"/>
    </row>
    <row r="23" spans="1:12" s="4" customFormat="1" ht="23.1" customHeight="1" x14ac:dyDescent="0.3">
      <c r="A23" s="19"/>
      <c r="B23" s="41"/>
      <c r="C23" s="41" t="s">
        <v>1126</v>
      </c>
      <c r="D23" s="41"/>
      <c r="E23" s="107"/>
      <c r="F23" s="107"/>
      <c r="G23" s="107"/>
      <c r="H23" s="81"/>
      <c r="I23" s="82"/>
      <c r="J23" s="41"/>
      <c r="K23" s="81"/>
    </row>
    <row r="24" spans="1:12" s="5" customFormat="1" ht="20.25" customHeight="1" x14ac:dyDescent="0.3">
      <c r="A24" s="22"/>
      <c r="B24" s="42"/>
      <c r="C24" s="110"/>
      <c r="D24" s="42"/>
      <c r="E24" s="20"/>
      <c r="F24" s="54"/>
      <c r="G24" s="54"/>
      <c r="H24" s="20"/>
      <c r="I24" s="20"/>
      <c r="J24" s="42"/>
      <c r="K24" s="42"/>
      <c r="L24" s="74"/>
    </row>
    <row r="26" spans="1:12" x14ac:dyDescent="0.3">
      <c r="A26" s="14">
        <v>3</v>
      </c>
      <c r="B26" s="41" t="s">
        <v>441</v>
      </c>
      <c r="C26" s="41" t="s">
        <v>442</v>
      </c>
      <c r="D26" s="41" t="s">
        <v>454</v>
      </c>
      <c r="E26" s="17">
        <v>36000</v>
      </c>
      <c r="F26" s="17">
        <v>36000</v>
      </c>
      <c r="G26" s="17">
        <v>36000</v>
      </c>
      <c r="H26" s="17">
        <v>36000</v>
      </c>
      <c r="I26" s="17" t="s">
        <v>749</v>
      </c>
      <c r="J26" s="41" t="s">
        <v>457</v>
      </c>
      <c r="K26" s="19" t="s">
        <v>154</v>
      </c>
    </row>
    <row r="27" spans="1:12" ht="18" customHeight="1" x14ac:dyDescent="0.3">
      <c r="A27" s="41"/>
      <c r="B27" s="41" t="s">
        <v>509</v>
      </c>
      <c r="C27" s="41" t="s">
        <v>443</v>
      </c>
      <c r="D27" s="41" t="s">
        <v>455</v>
      </c>
      <c r="E27" s="86"/>
      <c r="F27" s="86"/>
      <c r="G27" s="86"/>
      <c r="H27" s="41"/>
      <c r="I27" s="19" t="s">
        <v>1080</v>
      </c>
      <c r="J27" s="41" t="s">
        <v>458</v>
      </c>
      <c r="K27" s="41"/>
    </row>
    <row r="28" spans="1:12" ht="18" customHeight="1" x14ac:dyDescent="0.3">
      <c r="A28" s="41"/>
      <c r="B28" s="41" t="s">
        <v>510</v>
      </c>
      <c r="C28" s="41" t="s">
        <v>444</v>
      </c>
      <c r="D28" s="41" t="s">
        <v>513</v>
      </c>
      <c r="E28" s="86"/>
      <c r="F28" s="86"/>
      <c r="G28" s="86"/>
      <c r="H28" s="41"/>
      <c r="I28" s="41"/>
      <c r="J28" s="41" t="s">
        <v>459</v>
      </c>
      <c r="K28" s="41"/>
    </row>
    <row r="29" spans="1:12" ht="18" customHeight="1" x14ac:dyDescent="0.3">
      <c r="A29" s="41"/>
      <c r="B29" s="41" t="s">
        <v>512</v>
      </c>
      <c r="C29" s="41" t="s">
        <v>445</v>
      </c>
      <c r="D29" s="41" t="s">
        <v>514</v>
      </c>
      <c r="E29" s="86"/>
      <c r="F29" s="86"/>
      <c r="G29" s="86"/>
      <c r="H29" s="41"/>
      <c r="I29" s="41"/>
      <c r="J29" s="41" t="s">
        <v>460</v>
      </c>
      <c r="K29" s="41"/>
    </row>
    <row r="30" spans="1:12" ht="18" customHeight="1" x14ac:dyDescent="0.3">
      <c r="A30" s="41"/>
      <c r="B30" s="41" t="s">
        <v>511</v>
      </c>
      <c r="C30" s="41" t="s">
        <v>446</v>
      </c>
      <c r="D30" s="41" t="s">
        <v>515</v>
      </c>
      <c r="E30" s="86"/>
      <c r="F30" s="86"/>
      <c r="G30" s="86"/>
      <c r="H30" s="41"/>
      <c r="I30" s="41"/>
      <c r="J30" s="41" t="s">
        <v>461</v>
      </c>
      <c r="K30" s="41"/>
    </row>
    <row r="31" spans="1:12" ht="18" customHeight="1" x14ac:dyDescent="0.3">
      <c r="A31" s="41"/>
      <c r="B31" s="41"/>
      <c r="C31" s="41" t="s">
        <v>447</v>
      </c>
      <c r="D31" s="41" t="s">
        <v>516</v>
      </c>
      <c r="E31" s="86"/>
      <c r="F31" s="86"/>
      <c r="G31" s="86"/>
      <c r="H31" s="41"/>
      <c r="I31" s="41"/>
      <c r="J31" s="41" t="s">
        <v>462</v>
      </c>
      <c r="K31" s="41"/>
    </row>
    <row r="32" spans="1:12" ht="18" customHeight="1" x14ac:dyDescent="0.3">
      <c r="A32" s="41"/>
      <c r="B32" s="41"/>
      <c r="C32" s="41" t="s">
        <v>448</v>
      </c>
      <c r="D32" s="41" t="s">
        <v>456</v>
      </c>
      <c r="E32" s="86"/>
      <c r="F32" s="86"/>
      <c r="G32" s="86"/>
      <c r="H32" s="41"/>
      <c r="I32" s="41"/>
      <c r="J32" s="41" t="s">
        <v>463</v>
      </c>
      <c r="K32" s="41"/>
    </row>
    <row r="33" spans="1:11" ht="18" customHeight="1" x14ac:dyDescent="0.3">
      <c r="A33" s="41"/>
      <c r="B33" s="41"/>
      <c r="C33" s="41" t="s">
        <v>449</v>
      </c>
      <c r="D33" s="41"/>
      <c r="E33" s="86"/>
      <c r="F33" s="86"/>
      <c r="G33" s="86"/>
      <c r="H33" s="41"/>
      <c r="I33" s="41"/>
      <c r="J33" s="41" t="s">
        <v>464</v>
      </c>
      <c r="K33" s="41"/>
    </row>
    <row r="34" spans="1:11" ht="18" customHeight="1" x14ac:dyDescent="0.3">
      <c r="A34" s="41"/>
      <c r="B34" s="41"/>
      <c r="C34" s="41" t="s">
        <v>450</v>
      </c>
      <c r="D34" s="41"/>
      <c r="E34" s="86"/>
      <c r="F34" s="86"/>
      <c r="G34" s="86"/>
      <c r="H34" s="41"/>
      <c r="I34" s="41"/>
      <c r="J34" s="41" t="s">
        <v>465</v>
      </c>
      <c r="K34" s="41"/>
    </row>
    <row r="35" spans="1:11" ht="18" customHeight="1" x14ac:dyDescent="0.3">
      <c r="A35" s="41"/>
      <c r="B35" s="41"/>
      <c r="C35" s="41" t="s">
        <v>451</v>
      </c>
      <c r="D35" s="41"/>
      <c r="E35" s="86"/>
      <c r="F35" s="86"/>
      <c r="G35" s="86"/>
      <c r="H35" s="41"/>
      <c r="I35" s="41"/>
      <c r="J35" s="41" t="s">
        <v>466</v>
      </c>
      <c r="K35" s="41"/>
    </row>
    <row r="36" spans="1:11" ht="18" customHeight="1" x14ac:dyDescent="0.3">
      <c r="A36" s="41"/>
      <c r="B36" s="41"/>
      <c r="C36" s="41" t="s">
        <v>452</v>
      </c>
      <c r="D36" s="41"/>
      <c r="E36" s="17"/>
      <c r="F36" s="17"/>
      <c r="G36" s="17"/>
      <c r="H36" s="41"/>
      <c r="I36" s="41"/>
      <c r="J36" s="41" t="s">
        <v>467</v>
      </c>
      <c r="K36" s="41"/>
    </row>
    <row r="37" spans="1:11" ht="18" customHeight="1" x14ac:dyDescent="0.3">
      <c r="A37" s="41"/>
      <c r="B37" s="41"/>
      <c r="C37" s="41" t="s">
        <v>453</v>
      </c>
      <c r="D37" s="41"/>
      <c r="E37" s="86"/>
      <c r="F37" s="86"/>
      <c r="G37" s="86"/>
      <c r="H37" s="41"/>
      <c r="I37" s="41"/>
      <c r="J37" s="41" t="s">
        <v>26</v>
      </c>
      <c r="K37" s="41"/>
    </row>
    <row r="38" spans="1:11" ht="18" customHeight="1" x14ac:dyDescent="0.3">
      <c r="A38" s="33"/>
      <c r="B38" s="41"/>
      <c r="C38" s="41"/>
      <c r="D38" s="41"/>
      <c r="E38" s="86"/>
      <c r="F38" s="86"/>
      <c r="G38" s="86"/>
      <c r="H38" s="41"/>
      <c r="I38" s="19"/>
      <c r="J38" s="41"/>
      <c r="K38" s="41"/>
    </row>
    <row r="39" spans="1:11" ht="18" customHeight="1" x14ac:dyDescent="0.3">
      <c r="A39" s="33">
        <v>4</v>
      </c>
      <c r="B39" s="41" t="s">
        <v>1081</v>
      </c>
      <c r="C39" s="41" t="s">
        <v>1082</v>
      </c>
      <c r="D39" s="41" t="s">
        <v>185</v>
      </c>
      <c r="E39" s="17">
        <v>20000</v>
      </c>
      <c r="F39" s="17">
        <v>20000</v>
      </c>
      <c r="G39" s="17">
        <v>20000</v>
      </c>
      <c r="H39" s="17">
        <v>20000</v>
      </c>
      <c r="I39" s="19" t="s">
        <v>616</v>
      </c>
      <c r="J39" s="41" t="s">
        <v>1089</v>
      </c>
      <c r="K39" s="19" t="s">
        <v>155</v>
      </c>
    </row>
    <row r="40" spans="1:11" ht="18" customHeight="1" x14ac:dyDescent="0.3">
      <c r="A40" s="33"/>
      <c r="B40" s="41" t="s">
        <v>1331</v>
      </c>
      <c r="C40" s="41" t="s">
        <v>1083</v>
      </c>
      <c r="D40" s="41"/>
      <c r="E40" s="86"/>
      <c r="F40" s="86"/>
      <c r="G40" s="86"/>
      <c r="H40" s="41"/>
      <c r="I40" s="19" t="s">
        <v>879</v>
      </c>
      <c r="J40" s="41" t="s">
        <v>1090</v>
      </c>
      <c r="K40" s="19" t="s">
        <v>82</v>
      </c>
    </row>
    <row r="41" spans="1:11" ht="18" customHeight="1" x14ac:dyDescent="0.3">
      <c r="A41" s="33"/>
      <c r="B41" s="41" t="s">
        <v>1332</v>
      </c>
      <c r="C41" s="41" t="s">
        <v>1084</v>
      </c>
      <c r="D41" s="41"/>
      <c r="E41" s="86"/>
      <c r="F41" s="86"/>
      <c r="G41" s="86"/>
      <c r="H41" s="41"/>
      <c r="I41" s="41"/>
      <c r="J41" s="41" t="s">
        <v>1084</v>
      </c>
      <c r="K41" s="41"/>
    </row>
    <row r="42" spans="1:11" ht="18" customHeight="1" x14ac:dyDescent="0.3">
      <c r="A42" s="33"/>
      <c r="B42" s="41" t="s">
        <v>83</v>
      </c>
      <c r="C42" s="41" t="s">
        <v>1085</v>
      </c>
      <c r="D42" s="41"/>
      <c r="E42" s="86"/>
      <c r="F42" s="86"/>
      <c r="G42" s="86"/>
      <c r="H42" s="41"/>
      <c r="I42" s="41"/>
      <c r="J42" s="41" t="s">
        <v>1091</v>
      </c>
      <c r="K42" s="41"/>
    </row>
    <row r="43" spans="1:11" ht="18" customHeight="1" x14ac:dyDescent="0.3">
      <c r="A43" s="33"/>
      <c r="B43" s="41"/>
      <c r="C43" s="41" t="s">
        <v>1086</v>
      </c>
      <c r="D43" s="41"/>
      <c r="E43" s="86"/>
      <c r="F43" s="86"/>
      <c r="G43" s="86"/>
      <c r="H43" s="41"/>
      <c r="I43" s="41"/>
      <c r="J43" s="41" t="s">
        <v>1092</v>
      </c>
      <c r="K43" s="41"/>
    </row>
    <row r="44" spans="1:11" ht="18" customHeight="1" x14ac:dyDescent="0.3">
      <c r="A44" s="33"/>
      <c r="B44" s="41"/>
      <c r="C44" s="41" t="s">
        <v>1087</v>
      </c>
      <c r="D44" s="41"/>
      <c r="E44" s="86"/>
      <c r="F44" s="86"/>
      <c r="G44" s="86"/>
      <c r="H44" s="17"/>
      <c r="I44" s="17"/>
      <c r="J44" s="41" t="s">
        <v>1093</v>
      </c>
      <c r="K44" s="19"/>
    </row>
    <row r="45" spans="1:11" ht="18" customHeight="1" x14ac:dyDescent="0.3">
      <c r="A45" s="33"/>
      <c r="B45" s="41"/>
      <c r="C45" s="41" t="s">
        <v>1088</v>
      </c>
      <c r="D45" s="41"/>
      <c r="E45" s="86"/>
      <c r="F45" s="86"/>
      <c r="G45" s="86"/>
      <c r="H45" s="17"/>
      <c r="I45" s="17"/>
      <c r="J45" s="41" t="s">
        <v>523</v>
      </c>
      <c r="K45" s="19"/>
    </row>
    <row r="46" spans="1:11" ht="18" customHeight="1" x14ac:dyDescent="0.3">
      <c r="A46" s="33"/>
      <c r="B46" s="41"/>
      <c r="C46" s="41"/>
      <c r="D46" s="41"/>
      <c r="E46" s="86"/>
      <c r="F46" s="86"/>
      <c r="G46" s="86"/>
      <c r="H46" s="41"/>
      <c r="I46" s="19"/>
      <c r="J46" s="41"/>
      <c r="K46" s="41"/>
    </row>
    <row r="47" spans="1:11" x14ac:dyDescent="0.3">
      <c r="A47" s="105" t="s">
        <v>1395</v>
      </c>
      <c r="B47" s="106" t="s">
        <v>1455</v>
      </c>
      <c r="C47" s="106" t="s">
        <v>439</v>
      </c>
      <c r="D47" s="106" t="s">
        <v>439</v>
      </c>
      <c r="E47" s="104">
        <f>E6+E18+E26+E39</f>
        <v>126000</v>
      </c>
      <c r="F47" s="104">
        <f>F6+F18+F26+F39</f>
        <v>126000</v>
      </c>
      <c r="G47" s="104">
        <f>G6+G18+G26+G39</f>
        <v>126000</v>
      </c>
      <c r="H47" s="104">
        <f>H6+H18+H26+H39</f>
        <v>126000</v>
      </c>
      <c r="I47" s="106" t="s">
        <v>439</v>
      </c>
      <c r="J47" s="106" t="s">
        <v>439</v>
      </c>
      <c r="K47" s="106" t="s">
        <v>439</v>
      </c>
    </row>
  </sheetData>
  <mergeCells count="4">
    <mergeCell ref="A4:A5"/>
    <mergeCell ref="B4:B5"/>
    <mergeCell ref="C4:C5"/>
    <mergeCell ref="E4:H4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44"/>
  <sheetViews>
    <sheetView topLeftCell="A31" zoomScale="110" zoomScaleNormal="110" workbookViewId="0">
      <selection activeCell="C33" sqref="C33"/>
    </sheetView>
  </sheetViews>
  <sheetFormatPr defaultRowHeight="18.75" x14ac:dyDescent="0.3"/>
  <cols>
    <col min="1" max="1" width="4" style="3" customWidth="1"/>
    <col min="2" max="2" width="18" style="3" customWidth="1"/>
    <col min="3" max="3" width="27" style="3" customWidth="1"/>
    <col min="4" max="4" width="22.5703125" style="3" customWidth="1"/>
    <col min="5" max="5" width="9.140625" style="3" customWidth="1"/>
    <col min="6" max="6" width="9" style="3" customWidth="1"/>
    <col min="7" max="7" width="8" style="3" customWidth="1"/>
    <col min="8" max="8" width="8.42578125" style="3" customWidth="1"/>
    <col min="9" max="9" width="10.7109375" style="3" customWidth="1"/>
    <col min="10" max="10" width="26.7109375" style="3" customWidth="1"/>
    <col min="11" max="11" width="9.28515625" style="3" customWidth="1"/>
    <col min="12" max="16384" width="9.140625" style="3"/>
  </cols>
  <sheetData>
    <row r="1" spans="1:11" ht="23.1" customHeight="1" x14ac:dyDescent="0.3">
      <c r="A1" s="101" t="s">
        <v>1452</v>
      </c>
      <c r="B1" s="101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3.1" customHeight="1" x14ac:dyDescent="0.3">
      <c r="A2" s="101" t="s">
        <v>1454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8.25" customHeight="1" x14ac:dyDescent="0.3">
      <c r="A3" s="101"/>
      <c r="B3" s="101"/>
      <c r="C3" s="7"/>
      <c r="D3" s="7"/>
      <c r="E3" s="7"/>
      <c r="F3" s="7"/>
      <c r="G3" s="7"/>
      <c r="H3" s="7"/>
      <c r="I3" s="7"/>
      <c r="J3" s="7"/>
      <c r="K3" s="7"/>
    </row>
    <row r="4" spans="1:11" s="4" customFormat="1" ht="23.1" customHeight="1" x14ac:dyDescent="0.3">
      <c r="A4" s="160" t="s">
        <v>90</v>
      </c>
      <c r="B4" s="160" t="s">
        <v>91</v>
      </c>
      <c r="C4" s="160" t="s">
        <v>92</v>
      </c>
      <c r="D4" s="8" t="s">
        <v>93</v>
      </c>
      <c r="E4" s="162" t="s">
        <v>1449</v>
      </c>
      <c r="F4" s="163"/>
      <c r="G4" s="163"/>
      <c r="H4" s="164"/>
      <c r="I4" s="24" t="s">
        <v>535</v>
      </c>
      <c r="J4" s="9" t="s">
        <v>95</v>
      </c>
      <c r="K4" s="10" t="s">
        <v>97</v>
      </c>
    </row>
    <row r="5" spans="1:11" s="4" customFormat="1" ht="23.1" customHeight="1" x14ac:dyDescent="0.3">
      <c r="A5" s="161"/>
      <c r="B5" s="161"/>
      <c r="C5" s="161"/>
      <c r="D5" s="11" t="s">
        <v>94</v>
      </c>
      <c r="E5" s="98">
        <v>2561</v>
      </c>
      <c r="F5" s="98">
        <v>2562</v>
      </c>
      <c r="G5" s="98">
        <v>2563</v>
      </c>
      <c r="H5" s="12">
        <v>2564</v>
      </c>
      <c r="I5" s="12" t="s">
        <v>536</v>
      </c>
      <c r="J5" s="11" t="s">
        <v>96</v>
      </c>
      <c r="K5" s="13" t="s">
        <v>98</v>
      </c>
    </row>
    <row r="6" spans="1:11" s="4" customFormat="1" ht="23.1" customHeight="1" x14ac:dyDescent="0.3">
      <c r="A6" s="33">
        <v>1</v>
      </c>
      <c r="B6" s="41" t="s">
        <v>369</v>
      </c>
      <c r="C6" s="41" t="s">
        <v>1043</v>
      </c>
      <c r="D6" s="41" t="s">
        <v>1047</v>
      </c>
      <c r="E6" s="17">
        <v>20000</v>
      </c>
      <c r="F6" s="17">
        <v>20000</v>
      </c>
      <c r="G6" s="17">
        <v>20000</v>
      </c>
      <c r="H6" s="17">
        <v>20000</v>
      </c>
      <c r="I6" s="17" t="s">
        <v>749</v>
      </c>
      <c r="J6" s="41" t="s">
        <v>1052</v>
      </c>
      <c r="K6" s="19" t="s">
        <v>154</v>
      </c>
    </row>
    <row r="7" spans="1:11" s="4" customFormat="1" ht="23.1" customHeight="1" x14ac:dyDescent="0.3">
      <c r="A7" s="33"/>
      <c r="B7" s="41" t="s">
        <v>69</v>
      </c>
      <c r="C7" s="41" t="s">
        <v>1044</v>
      </c>
      <c r="D7" s="41" t="s">
        <v>1048</v>
      </c>
      <c r="E7" s="86"/>
      <c r="F7" s="86"/>
      <c r="G7" s="86"/>
      <c r="H7" s="19"/>
      <c r="I7" s="19" t="s">
        <v>1051</v>
      </c>
      <c r="J7" s="41" t="s">
        <v>379</v>
      </c>
      <c r="K7" s="19"/>
    </row>
    <row r="8" spans="1:11" s="4" customFormat="1" ht="23.1" customHeight="1" x14ac:dyDescent="0.3">
      <c r="A8" s="33"/>
      <c r="B8" s="41"/>
      <c r="C8" s="41" t="s">
        <v>1045</v>
      </c>
      <c r="D8" s="41" t="s">
        <v>1049</v>
      </c>
      <c r="E8" s="86"/>
      <c r="F8" s="86"/>
      <c r="G8" s="86"/>
      <c r="H8" s="19"/>
      <c r="I8" s="19" t="s">
        <v>984</v>
      </c>
      <c r="J8" s="41" t="s">
        <v>381</v>
      </c>
      <c r="K8" s="19"/>
    </row>
    <row r="9" spans="1:11" s="4" customFormat="1" ht="23.1" customHeight="1" x14ac:dyDescent="0.3">
      <c r="A9" s="33"/>
      <c r="B9" s="41"/>
      <c r="C9" s="41" t="s">
        <v>1046</v>
      </c>
      <c r="D9" s="41" t="s">
        <v>1050</v>
      </c>
      <c r="E9" s="86"/>
      <c r="F9" s="86"/>
      <c r="G9" s="86"/>
      <c r="H9" s="19"/>
      <c r="I9" s="19"/>
      <c r="J9" s="41" t="s">
        <v>380</v>
      </c>
      <c r="K9" s="19"/>
    </row>
    <row r="10" spans="1:11" s="4" customFormat="1" ht="23.1" customHeight="1" x14ac:dyDescent="0.3">
      <c r="A10" s="33"/>
      <c r="B10" s="41"/>
      <c r="C10" s="41"/>
      <c r="D10" s="41"/>
      <c r="E10" s="86"/>
      <c r="F10" s="86"/>
      <c r="G10" s="86"/>
      <c r="H10" s="19"/>
      <c r="I10" s="19"/>
      <c r="J10" s="41"/>
      <c r="K10" s="19"/>
    </row>
    <row r="11" spans="1:11" s="4" customFormat="1" ht="23.1" customHeight="1" x14ac:dyDescent="0.3">
      <c r="A11" s="33">
        <v>2</v>
      </c>
      <c r="B11" s="41" t="s">
        <v>38</v>
      </c>
      <c r="C11" s="41" t="s">
        <v>1053</v>
      </c>
      <c r="D11" s="41" t="s">
        <v>41</v>
      </c>
      <c r="E11" s="17">
        <v>50000</v>
      </c>
      <c r="F11" s="17">
        <v>50000</v>
      </c>
      <c r="G11" s="17">
        <v>50000</v>
      </c>
      <c r="H11" s="17">
        <v>50000</v>
      </c>
      <c r="I11" s="17" t="s">
        <v>616</v>
      </c>
      <c r="J11" s="41" t="s">
        <v>305</v>
      </c>
      <c r="K11" s="19" t="s">
        <v>154</v>
      </c>
    </row>
    <row r="12" spans="1:11" s="4" customFormat="1" ht="23.1" customHeight="1" x14ac:dyDescent="0.3">
      <c r="A12" s="33"/>
      <c r="B12" s="41" t="s">
        <v>156</v>
      </c>
      <c r="C12" s="41" t="s">
        <v>1054</v>
      </c>
      <c r="D12" s="41" t="s">
        <v>275</v>
      </c>
      <c r="E12" s="86"/>
      <c r="F12" s="86"/>
      <c r="G12" s="86"/>
      <c r="H12" s="19"/>
      <c r="I12" s="19" t="s">
        <v>1057</v>
      </c>
      <c r="J12" s="41" t="s">
        <v>306</v>
      </c>
      <c r="K12" s="19"/>
    </row>
    <row r="13" spans="1:11" s="4" customFormat="1" ht="23.1" customHeight="1" x14ac:dyDescent="0.3">
      <c r="A13" s="111"/>
      <c r="B13" s="41"/>
      <c r="C13" s="41" t="s">
        <v>1055</v>
      </c>
      <c r="D13" s="41"/>
      <c r="E13" s="107"/>
      <c r="F13" s="107"/>
      <c r="G13" s="107"/>
      <c r="H13" s="19"/>
      <c r="I13" s="19" t="s">
        <v>1058</v>
      </c>
      <c r="J13" s="41" t="s">
        <v>307</v>
      </c>
      <c r="K13" s="19"/>
    </row>
    <row r="14" spans="1:11" s="4" customFormat="1" ht="23.1" customHeight="1" x14ac:dyDescent="0.3">
      <c r="A14" s="111"/>
      <c r="B14" s="41"/>
      <c r="C14" s="41" t="s">
        <v>1056</v>
      </c>
      <c r="D14" s="41"/>
      <c r="E14" s="107"/>
      <c r="F14" s="107"/>
      <c r="G14" s="107"/>
      <c r="H14" s="19"/>
      <c r="I14" s="19"/>
      <c r="J14" s="41" t="s">
        <v>360</v>
      </c>
      <c r="K14" s="19"/>
    </row>
    <row r="15" spans="1:11" s="4" customFormat="1" ht="23.1" customHeight="1" x14ac:dyDescent="0.3">
      <c r="A15" s="111"/>
      <c r="B15" s="81"/>
      <c r="C15" s="81"/>
      <c r="D15" s="81"/>
      <c r="E15" s="107"/>
      <c r="F15" s="107"/>
      <c r="G15" s="107"/>
      <c r="H15" s="81"/>
      <c r="I15" s="82"/>
      <c r="J15" s="41"/>
      <c r="K15" s="81"/>
    </row>
    <row r="16" spans="1:11" s="4" customFormat="1" ht="23.1" customHeight="1" x14ac:dyDescent="0.3">
      <c r="A16" s="111"/>
      <c r="B16" s="41"/>
      <c r="C16" s="41"/>
      <c r="D16" s="41"/>
      <c r="E16" s="107"/>
      <c r="F16" s="107"/>
      <c r="G16" s="107"/>
      <c r="H16" s="81"/>
      <c r="I16" s="82"/>
      <c r="J16" s="81"/>
      <c r="K16" s="81"/>
    </row>
    <row r="17" spans="1:12" s="5" customFormat="1" ht="20.25" customHeight="1" x14ac:dyDescent="0.3">
      <c r="A17" s="22"/>
      <c r="B17" s="42"/>
      <c r="C17" s="110"/>
      <c r="D17" s="42"/>
      <c r="E17" s="20"/>
      <c r="F17" s="54"/>
      <c r="G17" s="54"/>
      <c r="H17" s="20"/>
      <c r="I17" s="20"/>
      <c r="J17" s="42"/>
      <c r="K17" s="42"/>
      <c r="L17" s="74"/>
    </row>
    <row r="27" spans="1:12" x14ac:dyDescent="0.3">
      <c r="A27" s="33">
        <v>3</v>
      </c>
      <c r="B27" s="41" t="s">
        <v>370</v>
      </c>
      <c r="C27" s="41" t="s">
        <v>1059</v>
      </c>
      <c r="D27" s="41" t="s">
        <v>372</v>
      </c>
      <c r="E27" s="17">
        <v>70000</v>
      </c>
      <c r="F27" s="17">
        <v>70000</v>
      </c>
      <c r="G27" s="17">
        <v>70000</v>
      </c>
      <c r="H27" s="17">
        <v>70000</v>
      </c>
      <c r="I27" s="17" t="s">
        <v>616</v>
      </c>
      <c r="J27" s="41" t="s">
        <v>1066</v>
      </c>
      <c r="K27" s="19" t="s">
        <v>154</v>
      </c>
    </row>
    <row r="28" spans="1:12" ht="18" customHeight="1" x14ac:dyDescent="0.3">
      <c r="A28" s="33"/>
      <c r="B28" s="41" t="s">
        <v>371</v>
      </c>
      <c r="C28" s="41" t="s">
        <v>1060</v>
      </c>
      <c r="D28" s="41" t="s">
        <v>520</v>
      </c>
      <c r="E28" s="86"/>
      <c r="F28" s="86"/>
      <c r="G28" s="86"/>
      <c r="H28" s="19"/>
      <c r="I28" s="19" t="s">
        <v>618</v>
      </c>
      <c r="J28" s="41" t="s">
        <v>374</v>
      </c>
      <c r="K28" s="19"/>
    </row>
    <row r="29" spans="1:12" ht="18" customHeight="1" x14ac:dyDescent="0.3">
      <c r="A29" s="33"/>
      <c r="B29" s="41"/>
      <c r="C29" s="41" t="s">
        <v>1061</v>
      </c>
      <c r="D29" s="41" t="s">
        <v>521</v>
      </c>
      <c r="E29" s="86"/>
      <c r="F29" s="86"/>
      <c r="G29" s="86"/>
      <c r="H29" s="19"/>
      <c r="I29" s="19" t="s">
        <v>1065</v>
      </c>
      <c r="J29" s="41" t="s">
        <v>1067</v>
      </c>
      <c r="K29" s="19"/>
    </row>
    <row r="30" spans="1:12" ht="18" customHeight="1" x14ac:dyDescent="0.3">
      <c r="A30" s="33"/>
      <c r="B30" s="41"/>
      <c r="C30" s="41" t="s">
        <v>1062</v>
      </c>
      <c r="D30" s="41" t="s">
        <v>522</v>
      </c>
      <c r="E30" s="86"/>
      <c r="F30" s="86"/>
      <c r="G30" s="86"/>
      <c r="H30" s="19"/>
      <c r="I30" s="19"/>
      <c r="J30" s="41" t="s">
        <v>375</v>
      </c>
      <c r="K30" s="19"/>
    </row>
    <row r="31" spans="1:12" ht="18" customHeight="1" x14ac:dyDescent="0.3">
      <c r="A31" s="33"/>
      <c r="B31" s="41"/>
      <c r="C31" s="41" t="s">
        <v>1063</v>
      </c>
      <c r="D31" s="41"/>
      <c r="E31" s="86"/>
      <c r="F31" s="86"/>
      <c r="G31" s="86"/>
      <c r="H31" s="19"/>
      <c r="I31" s="19"/>
      <c r="J31" s="41"/>
      <c r="K31" s="19"/>
    </row>
    <row r="32" spans="1:12" ht="18" customHeight="1" x14ac:dyDescent="0.3">
      <c r="A32" s="33"/>
      <c r="B32" s="41"/>
      <c r="C32" s="41" t="s">
        <v>1064</v>
      </c>
      <c r="D32" s="41"/>
      <c r="E32" s="86"/>
      <c r="F32" s="86"/>
      <c r="G32" s="86"/>
      <c r="H32" s="19"/>
      <c r="I32" s="19"/>
      <c r="J32" s="41"/>
      <c r="K32" s="19"/>
    </row>
    <row r="33" spans="1:11" ht="18" customHeight="1" x14ac:dyDescent="0.3">
      <c r="A33" s="33"/>
      <c r="B33" s="41"/>
      <c r="C33" s="41" t="s">
        <v>373</v>
      </c>
      <c r="D33" s="41"/>
      <c r="E33" s="86"/>
      <c r="F33" s="86"/>
      <c r="G33" s="86"/>
      <c r="H33" s="19"/>
      <c r="I33" s="19"/>
      <c r="J33" s="41"/>
      <c r="K33" s="19"/>
    </row>
    <row r="34" spans="1:11" ht="18" customHeight="1" x14ac:dyDescent="0.3">
      <c r="A34" s="33"/>
      <c r="B34" s="41"/>
      <c r="C34" s="41" t="s">
        <v>1330</v>
      </c>
      <c r="D34" s="41"/>
      <c r="E34" s="86"/>
      <c r="F34" s="86"/>
      <c r="G34" s="86"/>
      <c r="H34" s="19"/>
      <c r="I34" s="19"/>
      <c r="J34" s="41"/>
      <c r="K34" s="19"/>
    </row>
    <row r="35" spans="1:11" ht="18" customHeight="1" x14ac:dyDescent="0.3">
      <c r="A35" s="33"/>
      <c r="B35" s="41"/>
      <c r="C35" s="41" t="s">
        <v>1264</v>
      </c>
      <c r="D35" s="41"/>
      <c r="E35" s="86"/>
      <c r="F35" s="86"/>
      <c r="G35" s="86"/>
      <c r="H35" s="19"/>
      <c r="I35" s="19"/>
      <c r="J35" s="41"/>
      <c r="K35" s="19"/>
    </row>
    <row r="36" spans="1:11" ht="18" customHeight="1" x14ac:dyDescent="0.3">
      <c r="A36" s="33"/>
      <c r="B36" s="41"/>
      <c r="C36" s="41"/>
      <c r="D36" s="41"/>
      <c r="E36" s="86"/>
      <c r="F36" s="86"/>
      <c r="G36" s="86"/>
      <c r="H36" s="19"/>
      <c r="I36" s="19"/>
      <c r="J36" s="41"/>
      <c r="K36" s="19"/>
    </row>
    <row r="37" spans="1:11" ht="18" customHeight="1" x14ac:dyDescent="0.3">
      <c r="A37" s="33">
        <v>4</v>
      </c>
      <c r="B37" s="41" t="s">
        <v>23</v>
      </c>
      <c r="C37" s="41" t="s">
        <v>1068</v>
      </c>
      <c r="D37" s="41" t="s">
        <v>43</v>
      </c>
      <c r="E37" s="17">
        <v>100000</v>
      </c>
      <c r="F37" s="17">
        <v>100000</v>
      </c>
      <c r="G37" s="17">
        <v>100000</v>
      </c>
      <c r="H37" s="17">
        <v>100000</v>
      </c>
      <c r="I37" s="17" t="s">
        <v>616</v>
      </c>
      <c r="J37" s="41" t="s">
        <v>1069</v>
      </c>
      <c r="K37" s="19" t="s">
        <v>154</v>
      </c>
    </row>
    <row r="38" spans="1:11" ht="18" customHeight="1" x14ac:dyDescent="0.3">
      <c r="A38" s="33"/>
      <c r="B38" s="41" t="s">
        <v>440</v>
      </c>
      <c r="C38" s="41" t="s">
        <v>42</v>
      </c>
      <c r="D38" s="41" t="s">
        <v>1230</v>
      </c>
      <c r="E38" s="86"/>
      <c r="F38" s="86"/>
      <c r="G38" s="86"/>
      <c r="H38" s="19"/>
      <c r="I38" s="19" t="s">
        <v>669</v>
      </c>
      <c r="J38" s="41" t="s">
        <v>213</v>
      </c>
      <c r="K38" s="19"/>
    </row>
    <row r="39" spans="1:11" ht="18" customHeight="1" x14ac:dyDescent="0.3">
      <c r="A39" s="33"/>
      <c r="B39" s="41" t="s">
        <v>83</v>
      </c>
      <c r="C39" s="41" t="s">
        <v>212</v>
      </c>
      <c r="D39" s="41" t="s">
        <v>1231</v>
      </c>
      <c r="E39" s="86"/>
      <c r="F39" s="86"/>
      <c r="G39" s="86"/>
      <c r="H39" s="41"/>
      <c r="I39" s="19" t="s">
        <v>670</v>
      </c>
      <c r="J39" s="41" t="s">
        <v>1227</v>
      </c>
      <c r="K39" s="41"/>
    </row>
    <row r="40" spans="1:11" x14ac:dyDescent="0.3">
      <c r="A40" s="111"/>
      <c r="B40" s="41"/>
      <c r="C40" s="41" t="s">
        <v>1228</v>
      </c>
      <c r="D40" s="41"/>
      <c r="E40" s="107"/>
      <c r="F40" s="107"/>
      <c r="G40" s="107"/>
      <c r="H40" s="41"/>
      <c r="I40" s="19" t="s">
        <v>912</v>
      </c>
      <c r="J40" s="41" t="s">
        <v>376</v>
      </c>
      <c r="K40" s="41"/>
    </row>
    <row r="41" spans="1:11" x14ac:dyDescent="0.3">
      <c r="A41" s="111"/>
      <c r="B41" s="41"/>
      <c r="C41" s="41" t="s">
        <v>1229</v>
      </c>
      <c r="D41" s="41"/>
      <c r="E41" s="107"/>
      <c r="F41" s="107"/>
      <c r="G41" s="107"/>
      <c r="H41" s="41"/>
      <c r="I41" s="19" t="s">
        <v>669</v>
      </c>
      <c r="J41" s="41" t="s">
        <v>1232</v>
      </c>
      <c r="K41" s="41"/>
    </row>
    <row r="42" spans="1:11" x14ac:dyDescent="0.3">
      <c r="A42" s="111"/>
      <c r="B42" s="81"/>
      <c r="C42" s="81"/>
      <c r="D42" s="81"/>
      <c r="E42" s="107"/>
      <c r="F42" s="107"/>
      <c r="G42" s="107"/>
      <c r="H42" s="17"/>
      <c r="I42" s="53" t="s">
        <v>358</v>
      </c>
      <c r="J42" s="41" t="s">
        <v>1233</v>
      </c>
      <c r="K42" s="19"/>
    </row>
    <row r="43" spans="1:11" x14ac:dyDescent="0.3">
      <c r="A43" s="16"/>
      <c r="B43" s="41"/>
      <c r="C43" s="64"/>
      <c r="D43" s="41"/>
      <c r="E43" s="19"/>
      <c r="F43" s="53"/>
      <c r="G43" s="53"/>
      <c r="H43" s="19"/>
      <c r="I43" s="19"/>
      <c r="J43" s="41"/>
      <c r="K43" s="41"/>
    </row>
    <row r="44" spans="1:11" x14ac:dyDescent="0.3">
      <c r="A44" s="105" t="s">
        <v>1395</v>
      </c>
      <c r="B44" s="106" t="s">
        <v>1455</v>
      </c>
      <c r="C44" s="106" t="s">
        <v>439</v>
      </c>
      <c r="D44" s="106" t="s">
        <v>439</v>
      </c>
      <c r="E44" s="104">
        <f>E6+E11+E27+E37</f>
        <v>240000</v>
      </c>
      <c r="F44" s="104">
        <f>F6+F11+F27+F37</f>
        <v>240000</v>
      </c>
      <c r="G44" s="104">
        <f>G6+G11+G27+G37</f>
        <v>240000</v>
      </c>
      <c r="H44" s="104">
        <f>H6+H11+H27+H37</f>
        <v>240000</v>
      </c>
      <c r="I44" s="106" t="s">
        <v>439</v>
      </c>
      <c r="J44" s="106" t="s">
        <v>439</v>
      </c>
      <c r="K44" s="106" t="s">
        <v>439</v>
      </c>
    </row>
  </sheetData>
  <mergeCells count="4">
    <mergeCell ref="A4:A5"/>
    <mergeCell ref="B4:B5"/>
    <mergeCell ref="C4:C5"/>
    <mergeCell ref="E4:H4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5"/>
  <sheetViews>
    <sheetView zoomScale="110" zoomScaleNormal="110" workbookViewId="0">
      <selection activeCell="F12" sqref="F12"/>
    </sheetView>
  </sheetViews>
  <sheetFormatPr defaultRowHeight="18.75" x14ac:dyDescent="0.3"/>
  <cols>
    <col min="1" max="1" width="4" style="3" customWidth="1"/>
    <col min="2" max="2" width="19.28515625" style="3" customWidth="1"/>
    <col min="3" max="3" width="24.140625" style="3" customWidth="1"/>
    <col min="4" max="4" width="21.42578125" style="3" customWidth="1"/>
    <col min="5" max="5" width="10.140625" style="3" customWidth="1"/>
    <col min="6" max="6" width="10" style="3" customWidth="1"/>
    <col min="7" max="7" width="10.42578125" style="3" customWidth="1"/>
    <col min="8" max="8" width="10" style="3" customWidth="1"/>
    <col min="9" max="9" width="10.7109375" style="3" customWidth="1"/>
    <col min="10" max="10" width="23.140625" style="3" customWidth="1"/>
    <col min="11" max="11" width="9.28515625" style="3" customWidth="1"/>
    <col min="12" max="16384" width="9.140625" style="3"/>
  </cols>
  <sheetData>
    <row r="1" spans="1:12" s="2" customFormat="1" x14ac:dyDescent="0.3">
      <c r="A1" s="165" t="s">
        <v>1450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2" s="2" customFormat="1" x14ac:dyDescent="0.3">
      <c r="A2" s="101" t="s">
        <v>1393</v>
      </c>
      <c r="B2" s="101"/>
      <c r="C2" s="101"/>
      <c r="D2" s="101"/>
      <c r="E2" s="1"/>
      <c r="F2" s="1"/>
      <c r="G2" s="1"/>
      <c r="H2" s="1"/>
      <c r="I2" s="1"/>
      <c r="J2" s="99"/>
      <c r="K2" s="1"/>
    </row>
    <row r="3" spans="1:12" ht="23.1" customHeight="1" x14ac:dyDescent="0.3">
      <c r="A3" s="101" t="s">
        <v>1452</v>
      </c>
      <c r="B3" s="101"/>
      <c r="C3" s="7"/>
      <c r="D3" s="7"/>
      <c r="E3" s="7"/>
      <c r="F3" s="7"/>
      <c r="G3" s="7"/>
      <c r="H3" s="7"/>
      <c r="I3" s="7"/>
      <c r="J3" s="7"/>
      <c r="K3" s="7"/>
    </row>
    <row r="4" spans="1:12" s="2" customFormat="1" ht="23.1" customHeight="1" x14ac:dyDescent="0.3">
      <c r="A4" s="101" t="s">
        <v>1453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2" ht="8.25" customHeight="1" x14ac:dyDescent="0.3">
      <c r="A5" s="101"/>
      <c r="B5" s="101"/>
      <c r="C5" s="7"/>
      <c r="D5" s="7"/>
      <c r="E5" s="7"/>
      <c r="F5" s="7"/>
      <c r="G5" s="7"/>
      <c r="H5" s="7"/>
      <c r="I5" s="7"/>
      <c r="J5" s="7"/>
      <c r="K5" s="7"/>
    </row>
    <row r="6" spans="1:12" s="4" customFormat="1" ht="23.1" customHeight="1" x14ac:dyDescent="0.3">
      <c r="A6" s="160" t="s">
        <v>90</v>
      </c>
      <c r="B6" s="160" t="s">
        <v>91</v>
      </c>
      <c r="C6" s="160" t="s">
        <v>92</v>
      </c>
      <c r="D6" s="8" t="s">
        <v>93</v>
      </c>
      <c r="E6" s="162" t="s">
        <v>1449</v>
      </c>
      <c r="F6" s="163"/>
      <c r="G6" s="163"/>
      <c r="H6" s="164"/>
      <c r="I6" s="24" t="s">
        <v>535</v>
      </c>
      <c r="J6" s="9" t="s">
        <v>95</v>
      </c>
      <c r="K6" s="10" t="s">
        <v>97</v>
      </c>
    </row>
    <row r="7" spans="1:12" s="4" customFormat="1" ht="23.1" customHeight="1" x14ac:dyDescent="0.3">
      <c r="A7" s="161"/>
      <c r="B7" s="161"/>
      <c r="C7" s="161"/>
      <c r="D7" s="11" t="s">
        <v>94</v>
      </c>
      <c r="E7" s="98">
        <v>2561</v>
      </c>
      <c r="F7" s="98">
        <v>2562</v>
      </c>
      <c r="G7" s="98">
        <v>2563</v>
      </c>
      <c r="H7" s="12">
        <v>2564</v>
      </c>
      <c r="I7" s="12" t="s">
        <v>536</v>
      </c>
      <c r="J7" s="11" t="s">
        <v>96</v>
      </c>
      <c r="K7" s="13" t="s">
        <v>98</v>
      </c>
    </row>
    <row r="8" spans="1:12" s="4" customFormat="1" ht="23.1" customHeight="1" x14ac:dyDescent="0.3">
      <c r="A8" s="33">
        <v>1</v>
      </c>
      <c r="B8" s="81" t="s">
        <v>2149</v>
      </c>
      <c r="C8" s="41" t="s">
        <v>1075</v>
      </c>
      <c r="D8" s="41" t="s">
        <v>1076</v>
      </c>
      <c r="E8" s="83">
        <v>400000</v>
      </c>
      <c r="F8" s="83">
        <v>400000</v>
      </c>
      <c r="G8" s="83">
        <v>400000</v>
      </c>
      <c r="H8" s="83">
        <v>400000</v>
      </c>
      <c r="I8" s="17" t="s">
        <v>616</v>
      </c>
      <c r="J8" s="41" t="s">
        <v>1078</v>
      </c>
      <c r="K8" s="19" t="s">
        <v>154</v>
      </c>
    </row>
    <row r="9" spans="1:12" s="4" customFormat="1" ht="23.1" customHeight="1" x14ac:dyDescent="0.3">
      <c r="A9" s="111"/>
      <c r="B9" s="81" t="s">
        <v>1451</v>
      </c>
      <c r="C9" s="41" t="s">
        <v>170</v>
      </c>
      <c r="D9" s="41" t="s">
        <v>308</v>
      </c>
      <c r="E9" s="107"/>
      <c r="F9" s="107"/>
      <c r="G9" s="107"/>
      <c r="H9" s="81"/>
      <c r="I9" s="19" t="s">
        <v>1077</v>
      </c>
      <c r="J9" s="41" t="s">
        <v>310</v>
      </c>
      <c r="K9" s="19"/>
    </row>
    <row r="10" spans="1:12" s="4" customFormat="1" ht="23.1" customHeight="1" x14ac:dyDescent="0.3">
      <c r="A10" s="111"/>
      <c r="B10" s="81"/>
      <c r="C10" s="41" t="s">
        <v>171</v>
      </c>
      <c r="D10" s="41" t="s">
        <v>309</v>
      </c>
      <c r="E10" s="107"/>
      <c r="F10" s="107"/>
      <c r="G10" s="107"/>
      <c r="H10" s="81"/>
      <c r="I10" s="82"/>
      <c r="J10" s="81"/>
      <c r="K10" s="81"/>
    </row>
    <row r="11" spans="1:12" s="4" customFormat="1" ht="23.1" customHeight="1" x14ac:dyDescent="0.3">
      <c r="A11" s="111"/>
      <c r="B11" s="81"/>
      <c r="C11" s="81" t="s">
        <v>1327</v>
      </c>
      <c r="D11" s="81"/>
      <c r="E11" s="107"/>
      <c r="F11" s="107"/>
      <c r="G11" s="107"/>
      <c r="H11" s="81"/>
      <c r="I11" s="82"/>
      <c r="J11" s="41"/>
      <c r="K11" s="81"/>
    </row>
    <row r="12" spans="1:12" s="4" customFormat="1" ht="23.1" customHeight="1" x14ac:dyDescent="0.3">
      <c r="A12" s="111"/>
      <c r="B12" s="41"/>
      <c r="C12" s="41"/>
      <c r="D12" s="41"/>
      <c r="E12" s="107"/>
      <c r="F12" s="107"/>
      <c r="G12" s="107"/>
      <c r="H12" s="81"/>
      <c r="I12" s="82"/>
      <c r="J12" s="81"/>
      <c r="K12" s="81"/>
    </row>
    <row r="13" spans="1:12" s="5" customFormat="1" ht="20.25" customHeight="1" x14ac:dyDescent="0.3">
      <c r="A13" s="16"/>
      <c r="B13" s="41"/>
      <c r="C13" s="64"/>
      <c r="D13" s="41"/>
      <c r="E13" s="19"/>
      <c r="F13" s="53"/>
      <c r="G13" s="53"/>
      <c r="H13" s="19"/>
      <c r="I13" s="19"/>
      <c r="J13" s="41"/>
      <c r="K13" s="41"/>
      <c r="L13" s="74"/>
    </row>
    <row r="14" spans="1:12" s="5" customFormat="1" ht="20.25" customHeight="1" x14ac:dyDescent="0.3">
      <c r="A14" s="16"/>
      <c r="B14" s="41"/>
      <c r="C14" s="64"/>
      <c r="D14" s="41"/>
      <c r="E14" s="19"/>
      <c r="F14" s="53"/>
      <c r="G14" s="53"/>
      <c r="H14" s="19"/>
      <c r="I14" s="19"/>
      <c r="J14" s="41"/>
      <c r="K14" s="41"/>
    </row>
    <row r="15" spans="1:12" x14ac:dyDescent="0.3">
      <c r="A15" s="105" t="s">
        <v>1395</v>
      </c>
      <c r="B15" s="106" t="s">
        <v>1412</v>
      </c>
      <c r="C15" s="106" t="s">
        <v>439</v>
      </c>
      <c r="D15" s="106" t="s">
        <v>439</v>
      </c>
      <c r="E15" s="104">
        <f>SUM(E8:E12)</f>
        <v>400000</v>
      </c>
      <c r="F15" s="104">
        <f>SUM(F8:F12)</f>
        <v>400000</v>
      </c>
      <c r="G15" s="104">
        <f>SUM(G8:G12)</f>
        <v>400000</v>
      </c>
      <c r="H15" s="104">
        <f>SUM(H8:H12)</f>
        <v>400000</v>
      </c>
      <c r="I15" s="106" t="s">
        <v>439</v>
      </c>
      <c r="J15" s="106" t="s">
        <v>439</v>
      </c>
      <c r="K15" s="106" t="s">
        <v>439</v>
      </c>
    </row>
  </sheetData>
  <mergeCells count="5">
    <mergeCell ref="A1:K1"/>
    <mergeCell ref="A6:A7"/>
    <mergeCell ref="B6:B7"/>
    <mergeCell ref="C6:C7"/>
    <mergeCell ref="E6:H6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97"/>
  <sheetViews>
    <sheetView zoomScaleNormal="100" workbookViewId="0">
      <selection activeCell="E14" sqref="E14"/>
    </sheetView>
  </sheetViews>
  <sheetFormatPr defaultRowHeight="18.75" x14ac:dyDescent="0.3"/>
  <cols>
    <col min="1" max="1" width="4" style="3" customWidth="1"/>
    <col min="2" max="2" width="17.85546875" style="3" customWidth="1"/>
    <col min="3" max="3" width="24.7109375" style="3" customWidth="1"/>
    <col min="4" max="4" width="23.5703125" style="3" customWidth="1"/>
    <col min="5" max="6" width="9.7109375" style="3" customWidth="1"/>
    <col min="7" max="7" width="9.42578125" style="3" customWidth="1"/>
    <col min="8" max="8" width="9.140625" style="3" customWidth="1"/>
    <col min="9" max="9" width="10.7109375" style="3" customWidth="1"/>
    <col min="10" max="10" width="23.28515625" style="3" customWidth="1"/>
    <col min="11" max="11" width="11" style="3" customWidth="1"/>
    <col min="12" max="16384" width="9.140625" style="3"/>
  </cols>
  <sheetData>
    <row r="1" spans="1:11" ht="23.1" customHeight="1" x14ac:dyDescent="0.3">
      <c r="A1" s="101" t="s">
        <v>1440</v>
      </c>
      <c r="B1" s="101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3.1" customHeight="1" x14ac:dyDescent="0.3">
      <c r="A2" s="101" t="s">
        <v>1447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8.25" customHeight="1" x14ac:dyDescent="0.3">
      <c r="A3" s="101"/>
      <c r="B3" s="101"/>
      <c r="C3" s="7"/>
      <c r="D3" s="7"/>
      <c r="E3" s="7"/>
      <c r="F3" s="7"/>
      <c r="G3" s="7"/>
      <c r="H3" s="7"/>
      <c r="I3" s="7"/>
      <c r="J3" s="7"/>
      <c r="K3" s="7"/>
    </row>
    <row r="4" spans="1:11" s="4" customFormat="1" ht="23.1" customHeight="1" x14ac:dyDescent="0.3">
      <c r="A4" s="160" t="s">
        <v>90</v>
      </c>
      <c r="B4" s="160" t="s">
        <v>91</v>
      </c>
      <c r="C4" s="160" t="s">
        <v>92</v>
      </c>
      <c r="D4" s="8" t="s">
        <v>93</v>
      </c>
      <c r="E4" s="162" t="s">
        <v>1449</v>
      </c>
      <c r="F4" s="163"/>
      <c r="G4" s="163"/>
      <c r="H4" s="164"/>
      <c r="I4" s="24" t="s">
        <v>535</v>
      </c>
      <c r="J4" s="9" t="s">
        <v>95</v>
      </c>
      <c r="K4" s="10" t="s">
        <v>97</v>
      </c>
    </row>
    <row r="5" spans="1:11" s="4" customFormat="1" ht="23.1" customHeight="1" x14ac:dyDescent="0.3">
      <c r="A5" s="161"/>
      <c r="B5" s="161"/>
      <c r="C5" s="161"/>
      <c r="D5" s="11" t="s">
        <v>94</v>
      </c>
      <c r="E5" s="98">
        <v>2561</v>
      </c>
      <c r="F5" s="98">
        <v>2562</v>
      </c>
      <c r="G5" s="98">
        <v>2563</v>
      </c>
      <c r="H5" s="12">
        <v>2564</v>
      </c>
      <c r="I5" s="12" t="s">
        <v>536</v>
      </c>
      <c r="J5" s="11" t="s">
        <v>96</v>
      </c>
      <c r="K5" s="13" t="s">
        <v>98</v>
      </c>
    </row>
    <row r="6" spans="1:11" s="4" customFormat="1" ht="23.1" customHeight="1" x14ac:dyDescent="0.3">
      <c r="A6" s="33">
        <v>1</v>
      </c>
      <c r="B6" s="56" t="s">
        <v>269</v>
      </c>
      <c r="C6" s="56" t="s">
        <v>954</v>
      </c>
      <c r="D6" s="56" t="s">
        <v>957</v>
      </c>
      <c r="E6" s="78">
        <v>100000</v>
      </c>
      <c r="F6" s="78">
        <v>100000</v>
      </c>
      <c r="G6" s="78">
        <v>100000</v>
      </c>
      <c r="H6" s="78">
        <v>100000</v>
      </c>
      <c r="I6" s="69" t="s">
        <v>616</v>
      </c>
      <c r="J6" s="56" t="s">
        <v>266</v>
      </c>
      <c r="K6" s="51" t="s">
        <v>100</v>
      </c>
    </row>
    <row r="7" spans="1:11" s="4" customFormat="1" ht="23.1" customHeight="1" x14ac:dyDescent="0.3">
      <c r="A7" s="33"/>
      <c r="B7" s="41" t="s">
        <v>953</v>
      </c>
      <c r="C7" s="41" t="s">
        <v>955</v>
      </c>
      <c r="D7" s="41" t="s">
        <v>189</v>
      </c>
      <c r="E7" s="86"/>
      <c r="F7" s="86"/>
      <c r="G7" s="86"/>
      <c r="H7" s="19"/>
      <c r="I7" s="19" t="s">
        <v>731</v>
      </c>
      <c r="J7" s="41" t="s">
        <v>208</v>
      </c>
      <c r="K7" s="19" t="s">
        <v>155</v>
      </c>
    </row>
    <row r="8" spans="1:11" s="4" customFormat="1" ht="23.1" customHeight="1" x14ac:dyDescent="0.3">
      <c r="A8" s="33"/>
      <c r="B8" s="41" t="s">
        <v>27</v>
      </c>
      <c r="C8" s="41" t="s">
        <v>956</v>
      </c>
      <c r="D8" s="41" t="s">
        <v>958</v>
      </c>
      <c r="E8" s="86"/>
      <c r="F8" s="86"/>
      <c r="G8" s="86"/>
      <c r="H8" s="19"/>
      <c r="I8" s="19"/>
      <c r="J8" s="41" t="s">
        <v>30</v>
      </c>
      <c r="K8" s="19" t="s">
        <v>82</v>
      </c>
    </row>
    <row r="9" spans="1:11" s="4" customFormat="1" ht="23.1" customHeight="1" x14ac:dyDescent="0.3">
      <c r="A9" s="33"/>
      <c r="B9" s="41" t="s">
        <v>30</v>
      </c>
      <c r="C9" s="16" t="s">
        <v>264</v>
      </c>
      <c r="D9" s="41" t="s">
        <v>415</v>
      </c>
      <c r="E9" s="86"/>
      <c r="F9" s="86"/>
      <c r="G9" s="86"/>
      <c r="H9" s="19"/>
      <c r="I9" s="19"/>
      <c r="J9" s="41" t="s">
        <v>267</v>
      </c>
      <c r="K9" s="19" t="s">
        <v>430</v>
      </c>
    </row>
    <row r="10" spans="1:11" s="4" customFormat="1" ht="23.1" customHeight="1" x14ac:dyDescent="0.3">
      <c r="A10" s="33"/>
      <c r="B10" s="41"/>
      <c r="C10" s="41" t="s">
        <v>186</v>
      </c>
      <c r="D10" s="41" t="s">
        <v>416</v>
      </c>
      <c r="E10" s="86"/>
      <c r="F10" s="86"/>
      <c r="G10" s="86"/>
      <c r="H10" s="19"/>
      <c r="I10" s="19"/>
      <c r="J10" s="41" t="s">
        <v>210</v>
      </c>
      <c r="K10" s="19" t="s">
        <v>424</v>
      </c>
    </row>
    <row r="11" spans="1:11" s="4" customFormat="1" ht="23.1" customHeight="1" x14ac:dyDescent="0.3">
      <c r="A11" s="33"/>
      <c r="B11" s="41"/>
      <c r="C11" s="41" t="s">
        <v>55</v>
      </c>
      <c r="D11" s="41" t="s">
        <v>417</v>
      </c>
      <c r="E11" s="86"/>
      <c r="F11" s="86"/>
      <c r="G11" s="86"/>
      <c r="H11" s="19"/>
      <c r="I11" s="19"/>
      <c r="J11" s="16" t="s">
        <v>209</v>
      </c>
      <c r="K11" s="41"/>
    </row>
    <row r="12" spans="1:11" s="4" customFormat="1" ht="23.1" customHeight="1" x14ac:dyDescent="0.3">
      <c r="A12" s="33"/>
      <c r="B12" s="41"/>
      <c r="C12" s="41" t="s">
        <v>265</v>
      </c>
      <c r="D12" s="41" t="s">
        <v>959</v>
      </c>
      <c r="E12" s="86"/>
      <c r="F12" s="86"/>
      <c r="G12" s="86"/>
      <c r="H12" s="19"/>
      <c r="I12" s="19"/>
      <c r="J12" s="16" t="s">
        <v>268</v>
      </c>
      <c r="K12" s="41"/>
    </row>
    <row r="13" spans="1:11" s="4" customFormat="1" ht="23.1" customHeight="1" x14ac:dyDescent="0.3">
      <c r="A13" s="33"/>
      <c r="B13" s="41"/>
      <c r="C13" s="41" t="s">
        <v>187</v>
      </c>
      <c r="D13" s="41" t="s">
        <v>424</v>
      </c>
      <c r="E13" s="86"/>
      <c r="F13" s="86"/>
      <c r="G13" s="86"/>
      <c r="H13" s="19"/>
      <c r="I13" s="19"/>
      <c r="J13" s="41" t="s">
        <v>418</v>
      </c>
      <c r="K13" s="41"/>
    </row>
    <row r="14" spans="1:11" s="4" customFormat="1" ht="23.1" customHeight="1" x14ac:dyDescent="0.3">
      <c r="A14" s="33"/>
      <c r="B14" s="41"/>
      <c r="C14" s="41" t="s">
        <v>188</v>
      </c>
      <c r="D14" s="41"/>
      <c r="E14" s="17"/>
      <c r="F14" s="17"/>
      <c r="G14" s="17"/>
      <c r="H14" s="19"/>
      <c r="I14" s="19"/>
      <c r="J14" s="41" t="s">
        <v>419</v>
      </c>
      <c r="K14" s="41"/>
    </row>
    <row r="15" spans="1:11" s="4" customFormat="1" ht="23.1" customHeight="1" x14ac:dyDescent="0.3">
      <c r="A15" s="33"/>
      <c r="B15" s="41"/>
      <c r="C15" s="41" t="s">
        <v>412</v>
      </c>
      <c r="D15" s="41"/>
      <c r="E15" s="86"/>
      <c r="F15" s="86"/>
      <c r="G15" s="86"/>
      <c r="H15" s="19"/>
      <c r="I15" s="19"/>
      <c r="J15" s="41" t="s">
        <v>420</v>
      </c>
      <c r="K15" s="41"/>
    </row>
    <row r="16" spans="1:11" s="4" customFormat="1" ht="23.1" customHeight="1" x14ac:dyDescent="0.3">
      <c r="A16" s="33"/>
      <c r="B16" s="41"/>
      <c r="C16" s="41" t="s">
        <v>413</v>
      </c>
      <c r="D16" s="41"/>
      <c r="E16" s="86"/>
      <c r="F16" s="86"/>
      <c r="G16" s="86"/>
      <c r="H16" s="19"/>
      <c r="I16" s="19"/>
      <c r="J16" s="41" t="s">
        <v>421</v>
      </c>
      <c r="K16" s="41"/>
    </row>
    <row r="17" spans="1:11" s="4" customFormat="1" ht="23.1" customHeight="1" x14ac:dyDescent="0.3">
      <c r="A17" s="100"/>
      <c r="B17" s="41"/>
      <c r="C17" s="41" t="s">
        <v>414</v>
      </c>
      <c r="D17" s="41"/>
      <c r="E17" s="107"/>
      <c r="F17" s="107"/>
      <c r="G17" s="107"/>
      <c r="H17" s="19"/>
      <c r="I17" s="19"/>
      <c r="J17" s="41" t="s">
        <v>425</v>
      </c>
      <c r="K17" s="41"/>
    </row>
    <row r="18" spans="1:11" s="4" customFormat="1" ht="23.1" customHeight="1" x14ac:dyDescent="0.3">
      <c r="A18" s="100"/>
      <c r="B18" s="41"/>
      <c r="C18" s="41" t="s">
        <v>422</v>
      </c>
      <c r="D18" s="41"/>
      <c r="E18" s="107"/>
      <c r="F18" s="107"/>
      <c r="G18" s="107"/>
      <c r="H18" s="19"/>
      <c r="I18" s="19"/>
      <c r="J18" s="41" t="s">
        <v>426</v>
      </c>
      <c r="K18" s="41"/>
    </row>
    <row r="19" spans="1:11" s="4" customFormat="1" ht="23.1" customHeight="1" x14ac:dyDescent="0.3">
      <c r="A19" s="100"/>
      <c r="B19" s="41"/>
      <c r="C19" s="41" t="s">
        <v>423</v>
      </c>
      <c r="D19" s="41"/>
      <c r="E19" s="107"/>
      <c r="F19" s="107"/>
      <c r="G19" s="107"/>
      <c r="H19" s="19"/>
      <c r="I19" s="19"/>
      <c r="J19" s="41" t="s">
        <v>427</v>
      </c>
      <c r="K19" s="41"/>
    </row>
    <row r="20" spans="1:11" s="4" customFormat="1" ht="23.1" customHeight="1" x14ac:dyDescent="0.3">
      <c r="A20" s="35"/>
      <c r="B20" s="41"/>
      <c r="C20" s="41" t="s">
        <v>228</v>
      </c>
      <c r="D20" s="41"/>
      <c r="E20" s="40"/>
      <c r="F20" s="40"/>
      <c r="G20" s="40"/>
      <c r="H20" s="19"/>
      <c r="I20" s="19"/>
      <c r="J20" s="41" t="s">
        <v>428</v>
      </c>
      <c r="K20" s="41"/>
    </row>
    <row r="21" spans="1:11" s="4" customFormat="1" ht="23.1" customHeight="1" x14ac:dyDescent="0.3">
      <c r="A21" s="100"/>
      <c r="B21" s="41"/>
      <c r="C21" s="41" t="s">
        <v>1373</v>
      </c>
      <c r="D21" s="41"/>
      <c r="E21" s="107"/>
      <c r="F21" s="107"/>
      <c r="G21" s="107"/>
      <c r="H21" s="19"/>
      <c r="I21" s="19"/>
      <c r="J21" s="41" t="s">
        <v>429</v>
      </c>
      <c r="K21" s="41"/>
    </row>
    <row r="22" spans="1:11" s="5" customFormat="1" ht="20.25" customHeight="1" x14ac:dyDescent="0.3">
      <c r="A22" s="22"/>
      <c r="B22" s="42"/>
      <c r="C22" s="110"/>
      <c r="D22" s="42"/>
      <c r="E22" s="20"/>
      <c r="F22" s="54"/>
      <c r="G22" s="54"/>
      <c r="H22" s="20"/>
      <c r="I22" s="20"/>
      <c r="J22" s="42"/>
      <c r="K22" s="42"/>
    </row>
    <row r="26" spans="1:11" x14ac:dyDescent="0.3">
      <c r="A26" s="33">
        <v>2</v>
      </c>
      <c r="B26" s="56" t="s">
        <v>348</v>
      </c>
      <c r="C26" s="41" t="s">
        <v>976</v>
      </c>
      <c r="D26" s="56" t="s">
        <v>979</v>
      </c>
      <c r="E26" s="17">
        <v>300000</v>
      </c>
      <c r="F26" s="17">
        <v>300000</v>
      </c>
      <c r="G26" s="17">
        <v>300000</v>
      </c>
      <c r="H26" s="17">
        <v>300000</v>
      </c>
      <c r="I26" s="17" t="s">
        <v>749</v>
      </c>
      <c r="J26" s="56" t="s">
        <v>981</v>
      </c>
      <c r="K26" s="51" t="s">
        <v>155</v>
      </c>
    </row>
    <row r="27" spans="1:11" x14ac:dyDescent="0.3">
      <c r="A27" s="33"/>
      <c r="B27" s="41" t="s">
        <v>349</v>
      </c>
      <c r="C27" s="41" t="s">
        <v>302</v>
      </c>
      <c r="D27" s="41" t="s">
        <v>980</v>
      </c>
      <c r="E27" s="69"/>
      <c r="F27" s="69"/>
      <c r="G27" s="69"/>
      <c r="H27" s="41"/>
      <c r="I27" s="41" t="s">
        <v>983</v>
      </c>
      <c r="J27" s="41" t="s">
        <v>130</v>
      </c>
      <c r="K27" s="19" t="s">
        <v>82</v>
      </c>
    </row>
    <row r="28" spans="1:11" x14ac:dyDescent="0.3">
      <c r="A28" s="33"/>
      <c r="B28" s="41" t="s">
        <v>39</v>
      </c>
      <c r="C28" s="41" t="s">
        <v>977</v>
      </c>
      <c r="D28" s="41"/>
      <c r="E28" s="69"/>
      <c r="F28" s="69"/>
      <c r="G28" s="69"/>
      <c r="H28" s="41"/>
      <c r="I28" s="19" t="s">
        <v>984</v>
      </c>
      <c r="J28" s="41" t="s">
        <v>982</v>
      </c>
      <c r="K28" s="41"/>
    </row>
    <row r="29" spans="1:11" x14ac:dyDescent="0.3">
      <c r="A29" s="33"/>
      <c r="B29" s="41"/>
      <c r="C29" s="41" t="s">
        <v>129</v>
      </c>
      <c r="D29" s="41"/>
      <c r="E29" s="69"/>
      <c r="F29" s="69"/>
      <c r="G29" s="69"/>
      <c r="H29" s="41"/>
      <c r="I29" s="41"/>
      <c r="J29" s="41" t="s">
        <v>131</v>
      </c>
      <c r="K29" s="41"/>
    </row>
    <row r="30" spans="1:11" x14ac:dyDescent="0.3">
      <c r="A30" s="33"/>
      <c r="B30" s="41"/>
      <c r="C30" s="41" t="s">
        <v>978</v>
      </c>
      <c r="D30" s="41"/>
      <c r="E30" s="69"/>
      <c r="F30" s="69"/>
      <c r="G30" s="69"/>
      <c r="H30" s="17"/>
      <c r="I30" s="17"/>
      <c r="J30" s="41"/>
      <c r="K30" s="19"/>
    </row>
    <row r="31" spans="1:11" x14ac:dyDescent="0.3">
      <c r="A31" s="33"/>
      <c r="B31" s="41"/>
      <c r="C31" s="41" t="s">
        <v>132</v>
      </c>
      <c r="D31" s="41"/>
      <c r="E31" s="69"/>
      <c r="F31" s="69"/>
      <c r="G31" s="69"/>
      <c r="H31" s="17"/>
      <c r="I31" s="17"/>
      <c r="J31" s="41"/>
      <c r="K31" s="19"/>
    </row>
    <row r="32" spans="1:11" x14ac:dyDescent="0.3">
      <c r="A32" s="33"/>
      <c r="B32" s="41"/>
      <c r="C32" s="41"/>
      <c r="D32" s="41"/>
      <c r="E32" s="69"/>
      <c r="F32" s="69"/>
      <c r="G32" s="69"/>
      <c r="H32" s="17"/>
      <c r="I32" s="17"/>
      <c r="J32" s="41"/>
      <c r="K32" s="19"/>
    </row>
    <row r="33" spans="1:11" x14ac:dyDescent="0.3">
      <c r="A33" s="33">
        <v>3</v>
      </c>
      <c r="B33" s="41" t="s">
        <v>269</v>
      </c>
      <c r="C33" s="41" t="s">
        <v>985</v>
      </c>
      <c r="D33" s="41" t="s">
        <v>185</v>
      </c>
      <c r="E33" s="17">
        <v>550000</v>
      </c>
      <c r="F33" s="17">
        <v>550000</v>
      </c>
      <c r="G33" s="17">
        <v>550000</v>
      </c>
      <c r="H33" s="17">
        <v>550000</v>
      </c>
      <c r="I33" s="17" t="s">
        <v>616</v>
      </c>
      <c r="J33" s="41" t="s">
        <v>1364</v>
      </c>
      <c r="K33" s="19" t="s">
        <v>155</v>
      </c>
    </row>
    <row r="34" spans="1:11" x14ac:dyDescent="0.3">
      <c r="A34" s="33"/>
      <c r="B34" s="41" t="s">
        <v>270</v>
      </c>
      <c r="C34" s="41" t="s">
        <v>986</v>
      </c>
      <c r="D34" s="41" t="s">
        <v>153</v>
      </c>
      <c r="E34" s="69"/>
      <c r="F34" s="69"/>
      <c r="G34" s="69"/>
      <c r="H34" s="41"/>
      <c r="I34" s="19" t="s">
        <v>879</v>
      </c>
      <c r="J34" s="41" t="s">
        <v>1365</v>
      </c>
      <c r="K34" s="19" t="s">
        <v>82</v>
      </c>
    </row>
    <row r="35" spans="1:11" x14ac:dyDescent="0.3">
      <c r="A35" s="33"/>
      <c r="B35" s="41" t="s">
        <v>271</v>
      </c>
      <c r="C35" s="41" t="s">
        <v>987</v>
      </c>
      <c r="D35" s="41"/>
      <c r="E35" s="69"/>
      <c r="F35" s="69"/>
      <c r="G35" s="69"/>
      <c r="H35" s="41"/>
      <c r="I35" s="41"/>
      <c r="J35" s="41" t="s">
        <v>1366</v>
      </c>
      <c r="K35" s="41"/>
    </row>
    <row r="36" spans="1:11" x14ac:dyDescent="0.3">
      <c r="A36" s="33"/>
      <c r="B36" s="41" t="s">
        <v>350</v>
      </c>
      <c r="C36" s="41" t="s">
        <v>988</v>
      </c>
      <c r="D36" s="70"/>
      <c r="E36" s="69"/>
      <c r="F36" s="69"/>
      <c r="G36" s="69"/>
      <c r="H36" s="41"/>
      <c r="I36" s="41"/>
      <c r="J36" s="41" t="s">
        <v>1367</v>
      </c>
      <c r="K36" s="41"/>
    </row>
    <row r="37" spans="1:11" x14ac:dyDescent="0.3">
      <c r="A37" s="33"/>
      <c r="B37" s="41"/>
      <c r="C37" s="41" t="s">
        <v>989</v>
      </c>
      <c r="D37" s="41"/>
      <c r="E37" s="69"/>
      <c r="F37" s="69"/>
      <c r="G37" s="69"/>
      <c r="H37" s="17"/>
      <c r="I37" s="17"/>
      <c r="J37" s="41"/>
      <c r="K37" s="19"/>
    </row>
    <row r="38" spans="1:11" x14ac:dyDescent="0.3">
      <c r="A38" s="33"/>
      <c r="B38" s="41"/>
      <c r="C38" s="41" t="s">
        <v>137</v>
      </c>
      <c r="D38" s="41"/>
      <c r="E38" s="86"/>
      <c r="F38" s="86"/>
      <c r="G38" s="86"/>
      <c r="H38" s="19"/>
      <c r="I38" s="19"/>
      <c r="J38" s="41"/>
      <c r="K38" s="19"/>
    </row>
    <row r="39" spans="1:11" x14ac:dyDescent="0.3">
      <c r="A39" s="33"/>
      <c r="B39" s="41"/>
      <c r="C39" s="41" t="s">
        <v>990</v>
      </c>
      <c r="D39" s="41"/>
      <c r="E39" s="86"/>
      <c r="F39" s="86"/>
      <c r="G39" s="86"/>
      <c r="H39" s="41"/>
      <c r="I39" s="19"/>
      <c r="J39" s="41"/>
      <c r="K39" s="19"/>
    </row>
    <row r="40" spans="1:11" x14ac:dyDescent="0.3">
      <c r="A40" s="33"/>
      <c r="B40" s="41"/>
      <c r="C40" s="41" t="s">
        <v>437</v>
      </c>
      <c r="D40" s="41"/>
      <c r="E40" s="86"/>
      <c r="F40" s="86"/>
      <c r="G40" s="86"/>
      <c r="H40" s="50"/>
      <c r="I40" s="39"/>
      <c r="J40" s="41"/>
      <c r="K40" s="18"/>
    </row>
    <row r="41" spans="1:11" x14ac:dyDescent="0.3">
      <c r="A41" s="33"/>
      <c r="B41" s="41"/>
      <c r="C41" s="41" t="s">
        <v>438</v>
      </c>
      <c r="D41" s="41"/>
      <c r="E41" s="86"/>
      <c r="F41" s="86"/>
      <c r="G41" s="86"/>
      <c r="H41" s="83"/>
      <c r="I41" s="84"/>
      <c r="J41" s="85"/>
      <c r="K41" s="18"/>
    </row>
    <row r="42" spans="1:11" x14ac:dyDescent="0.3">
      <c r="A42" s="33"/>
      <c r="B42" s="81"/>
      <c r="C42" s="81"/>
      <c r="D42" s="41"/>
      <c r="E42" s="86"/>
      <c r="F42" s="86"/>
      <c r="G42" s="86"/>
      <c r="H42" s="83"/>
      <c r="I42" s="84"/>
      <c r="J42" s="85"/>
      <c r="K42" s="18"/>
    </row>
    <row r="43" spans="1:11" x14ac:dyDescent="0.3">
      <c r="A43" s="33">
        <v>4</v>
      </c>
      <c r="B43" s="41" t="s">
        <v>133</v>
      </c>
      <c r="C43" s="41" t="s">
        <v>991</v>
      </c>
      <c r="D43" s="41" t="s">
        <v>994</v>
      </c>
      <c r="E43" s="17">
        <v>50000</v>
      </c>
      <c r="F43" s="17">
        <v>50000</v>
      </c>
      <c r="G43" s="17">
        <v>50000</v>
      </c>
      <c r="H43" s="17">
        <v>50000</v>
      </c>
      <c r="I43" s="17" t="s">
        <v>874</v>
      </c>
      <c r="J43" s="41" t="s">
        <v>999</v>
      </c>
      <c r="K43" s="19" t="s">
        <v>155</v>
      </c>
    </row>
    <row r="44" spans="1:11" x14ac:dyDescent="0.3">
      <c r="A44" s="33"/>
      <c r="B44" s="41" t="s">
        <v>134</v>
      </c>
      <c r="C44" s="41" t="s">
        <v>992</v>
      </c>
      <c r="D44" s="41" t="s">
        <v>153</v>
      </c>
      <c r="E44" s="69"/>
      <c r="F44" s="69"/>
      <c r="G44" s="69"/>
      <c r="H44" s="41"/>
      <c r="I44" s="19" t="s">
        <v>666</v>
      </c>
      <c r="J44" s="41" t="s">
        <v>303</v>
      </c>
      <c r="K44" s="19" t="s">
        <v>82</v>
      </c>
    </row>
    <row r="45" spans="1:11" x14ac:dyDescent="0.3">
      <c r="A45" s="33"/>
      <c r="B45" s="41" t="s">
        <v>135</v>
      </c>
      <c r="C45" s="41" t="s">
        <v>995</v>
      </c>
      <c r="D45" s="41"/>
      <c r="E45" s="69"/>
      <c r="F45" s="69"/>
      <c r="G45" s="69"/>
      <c r="H45" s="41"/>
      <c r="I45" s="19" t="s">
        <v>984</v>
      </c>
      <c r="J45" s="41" t="s">
        <v>1000</v>
      </c>
      <c r="K45" s="41"/>
    </row>
    <row r="46" spans="1:11" x14ac:dyDescent="0.3">
      <c r="A46" s="33"/>
      <c r="B46" s="41"/>
      <c r="C46" s="41" t="s">
        <v>153</v>
      </c>
      <c r="D46" s="41"/>
      <c r="E46" s="69"/>
      <c r="F46" s="69"/>
      <c r="G46" s="69"/>
      <c r="H46" s="41"/>
      <c r="I46" s="41"/>
      <c r="J46" s="41" t="s">
        <v>136</v>
      </c>
      <c r="K46" s="41"/>
    </row>
    <row r="47" spans="1:11" x14ac:dyDescent="0.3">
      <c r="A47" s="100"/>
      <c r="B47" s="41"/>
      <c r="C47" s="41" t="s">
        <v>993</v>
      </c>
      <c r="D47" s="41"/>
      <c r="E47" s="107"/>
      <c r="F47" s="107"/>
      <c r="G47" s="107"/>
      <c r="H47" s="19"/>
      <c r="I47" s="19"/>
      <c r="J47" s="41"/>
      <c r="K47" s="18"/>
    </row>
    <row r="48" spans="1:11" x14ac:dyDescent="0.3">
      <c r="A48" s="100"/>
      <c r="B48" s="41"/>
      <c r="C48" s="41" t="s">
        <v>996</v>
      </c>
      <c r="D48" s="41"/>
      <c r="E48" s="107"/>
      <c r="F48" s="107"/>
      <c r="G48" s="107"/>
      <c r="H48" s="19"/>
      <c r="I48" s="19"/>
      <c r="J48" s="41"/>
      <c r="K48" s="18"/>
    </row>
    <row r="49" spans="1:11" x14ac:dyDescent="0.3">
      <c r="A49" s="100"/>
      <c r="B49" s="41"/>
      <c r="C49" s="41" t="s">
        <v>997</v>
      </c>
      <c r="D49" s="41"/>
      <c r="E49" s="107"/>
      <c r="F49" s="107"/>
      <c r="G49" s="107"/>
      <c r="H49" s="19"/>
      <c r="I49" s="19"/>
      <c r="J49" s="41"/>
      <c r="K49" s="18"/>
    </row>
    <row r="50" spans="1:11" x14ac:dyDescent="0.3">
      <c r="A50" s="100"/>
      <c r="B50" s="41"/>
      <c r="C50" s="41" t="s">
        <v>998</v>
      </c>
      <c r="D50" s="41"/>
      <c r="E50" s="107"/>
      <c r="F50" s="107"/>
      <c r="G50" s="107"/>
      <c r="H50" s="81"/>
      <c r="I50" s="82"/>
      <c r="J50" s="81"/>
      <c r="K50" s="81"/>
    </row>
    <row r="51" spans="1:11" x14ac:dyDescent="0.3">
      <c r="A51" s="22"/>
      <c r="B51" s="42"/>
      <c r="C51" s="42"/>
      <c r="D51" s="42"/>
      <c r="E51" s="20"/>
      <c r="F51" s="54"/>
      <c r="G51" s="54"/>
      <c r="H51" s="20"/>
      <c r="I51" s="20"/>
      <c r="J51" s="42"/>
      <c r="K51" s="42"/>
    </row>
    <row r="53" spans="1:11" x14ac:dyDescent="0.3">
      <c r="A53" s="33">
        <v>5</v>
      </c>
      <c r="B53" s="41" t="s">
        <v>1134</v>
      </c>
      <c r="C53" s="41" t="s">
        <v>1135</v>
      </c>
      <c r="D53" s="41" t="s">
        <v>1139</v>
      </c>
      <c r="E53" s="17">
        <v>100000</v>
      </c>
      <c r="F53" s="17">
        <v>100000</v>
      </c>
      <c r="G53" s="17">
        <v>100000</v>
      </c>
      <c r="H53" s="17">
        <v>100000</v>
      </c>
      <c r="I53" s="72" t="s">
        <v>1141</v>
      </c>
      <c r="J53" s="41" t="s">
        <v>1147</v>
      </c>
      <c r="K53" s="19" t="s">
        <v>155</v>
      </c>
    </row>
    <row r="54" spans="1:11" x14ac:dyDescent="0.3">
      <c r="A54" s="33"/>
      <c r="B54" s="41" t="s">
        <v>1001</v>
      </c>
      <c r="C54" s="41" t="s">
        <v>1136</v>
      </c>
      <c r="D54" s="41" t="s">
        <v>1140</v>
      </c>
      <c r="E54" s="69"/>
      <c r="F54" s="69"/>
      <c r="G54" s="69"/>
      <c r="H54" s="41"/>
      <c r="I54" s="72" t="s">
        <v>1145</v>
      </c>
      <c r="J54" s="41" t="s">
        <v>1148</v>
      </c>
      <c r="K54" s="19" t="s">
        <v>82</v>
      </c>
    </row>
    <row r="55" spans="1:11" x14ac:dyDescent="0.3">
      <c r="A55" s="33"/>
      <c r="B55" s="41"/>
      <c r="C55" s="41" t="s">
        <v>1137</v>
      </c>
      <c r="D55" s="41"/>
      <c r="E55" s="69"/>
      <c r="F55" s="69"/>
      <c r="G55" s="69"/>
      <c r="H55" s="41"/>
      <c r="I55" s="72" t="s">
        <v>1146</v>
      </c>
      <c r="J55" s="41" t="s">
        <v>1149</v>
      </c>
      <c r="K55" s="41"/>
    </row>
    <row r="56" spans="1:11" x14ac:dyDescent="0.3">
      <c r="A56" s="33"/>
      <c r="B56" s="41"/>
      <c r="C56" s="41" t="s">
        <v>1138</v>
      </c>
      <c r="D56" s="41"/>
      <c r="E56" s="69"/>
      <c r="F56" s="69"/>
      <c r="G56" s="69"/>
      <c r="H56" s="41"/>
      <c r="I56" s="73" t="s">
        <v>1144</v>
      </c>
      <c r="J56" s="41" t="s">
        <v>1150</v>
      </c>
      <c r="K56" s="41"/>
    </row>
    <row r="57" spans="1:11" x14ac:dyDescent="0.3">
      <c r="A57" s="33"/>
      <c r="B57" s="41"/>
      <c r="C57" s="41" t="s">
        <v>952</v>
      </c>
      <c r="D57" s="41"/>
      <c r="E57" s="69"/>
      <c r="F57" s="69"/>
      <c r="G57" s="69"/>
      <c r="H57" s="41"/>
      <c r="I57" s="72" t="s">
        <v>1142</v>
      </c>
      <c r="J57" s="41" t="s">
        <v>1151</v>
      </c>
      <c r="K57" s="41"/>
    </row>
    <row r="58" spans="1:11" x14ac:dyDescent="0.3">
      <c r="A58" s="33"/>
      <c r="B58" s="41"/>
      <c r="C58" s="41"/>
      <c r="D58" s="41"/>
      <c r="E58" s="69"/>
      <c r="F58" s="69"/>
      <c r="G58" s="69"/>
      <c r="H58" s="41"/>
      <c r="I58" s="72" t="s">
        <v>1143</v>
      </c>
      <c r="J58" s="41" t="s">
        <v>1152</v>
      </c>
      <c r="K58" s="41"/>
    </row>
    <row r="59" spans="1:11" x14ac:dyDescent="0.3">
      <c r="A59" s="33"/>
      <c r="B59" s="41"/>
      <c r="C59" s="41"/>
      <c r="D59" s="41"/>
      <c r="E59" s="69"/>
      <c r="F59" s="69"/>
      <c r="G59" s="69"/>
      <c r="H59" s="41"/>
      <c r="I59" s="72" t="s">
        <v>1002</v>
      </c>
      <c r="J59" s="41"/>
      <c r="K59" s="41"/>
    </row>
    <row r="60" spans="1:11" x14ac:dyDescent="0.3">
      <c r="A60" s="33"/>
      <c r="B60" s="41"/>
      <c r="C60" s="41"/>
      <c r="D60" s="41"/>
      <c r="E60" s="17"/>
      <c r="F60" s="17"/>
      <c r="G60" s="17"/>
      <c r="H60" s="41"/>
      <c r="I60" s="72" t="s">
        <v>156</v>
      </c>
      <c r="J60" s="41"/>
      <c r="K60" s="41"/>
    </row>
    <row r="61" spans="1:11" x14ac:dyDescent="0.3">
      <c r="A61" s="33"/>
      <c r="B61" s="41"/>
      <c r="C61" s="41"/>
      <c r="D61" s="41"/>
      <c r="E61" s="69"/>
      <c r="F61" s="69"/>
      <c r="G61" s="69"/>
      <c r="H61" s="41"/>
      <c r="I61" s="19"/>
      <c r="J61" s="41"/>
      <c r="K61" s="19"/>
    </row>
    <row r="62" spans="1:11" x14ac:dyDescent="0.3">
      <c r="A62" s="33">
        <v>6</v>
      </c>
      <c r="B62" s="41" t="s">
        <v>36</v>
      </c>
      <c r="C62" s="41" t="s">
        <v>1004</v>
      </c>
      <c r="D62" s="41" t="s">
        <v>1005</v>
      </c>
      <c r="E62" s="17">
        <v>800000</v>
      </c>
      <c r="F62" s="17">
        <v>800000</v>
      </c>
      <c r="G62" s="17">
        <v>800000</v>
      </c>
      <c r="H62" s="17">
        <v>800000</v>
      </c>
      <c r="I62" s="17" t="s">
        <v>1006</v>
      </c>
      <c r="J62" s="41" t="s">
        <v>1009</v>
      </c>
      <c r="K62" s="19" t="s">
        <v>154</v>
      </c>
    </row>
    <row r="63" spans="1:11" x14ac:dyDescent="0.3">
      <c r="A63" s="33"/>
      <c r="B63" s="41" t="s">
        <v>359</v>
      </c>
      <c r="C63" s="41" t="s">
        <v>1</v>
      </c>
      <c r="D63" s="41" t="s">
        <v>5</v>
      </c>
      <c r="E63" s="69"/>
      <c r="F63" s="69"/>
      <c r="G63" s="69"/>
      <c r="H63" s="41"/>
      <c r="I63" s="41" t="s">
        <v>1007</v>
      </c>
      <c r="J63" s="41" t="s">
        <v>1010</v>
      </c>
      <c r="K63" s="41"/>
    </row>
    <row r="64" spans="1:11" x14ac:dyDescent="0.3">
      <c r="A64" s="33"/>
      <c r="B64" s="41" t="s">
        <v>1003</v>
      </c>
      <c r="C64" s="41" t="s">
        <v>2</v>
      </c>
      <c r="D64" s="41" t="s">
        <v>6</v>
      </c>
      <c r="E64" s="69"/>
      <c r="F64" s="69"/>
      <c r="G64" s="69"/>
      <c r="H64" s="41"/>
      <c r="I64" s="19" t="s">
        <v>1008</v>
      </c>
      <c r="J64" s="41" t="s">
        <v>1011</v>
      </c>
      <c r="K64" s="41"/>
    </row>
    <row r="65" spans="1:11" x14ac:dyDescent="0.3">
      <c r="A65" s="33"/>
      <c r="B65" s="41"/>
      <c r="C65" s="41" t="s">
        <v>3</v>
      </c>
      <c r="D65" s="41" t="s">
        <v>7</v>
      </c>
      <c r="E65" s="86"/>
      <c r="F65" s="86"/>
      <c r="G65" s="86"/>
      <c r="H65" s="41"/>
      <c r="I65" s="19" t="s">
        <v>753</v>
      </c>
      <c r="J65" s="41" t="s">
        <v>1012</v>
      </c>
      <c r="K65" s="41"/>
    </row>
    <row r="66" spans="1:11" x14ac:dyDescent="0.3">
      <c r="A66" s="33"/>
      <c r="B66" s="41"/>
      <c r="C66" s="41" t="s">
        <v>4</v>
      </c>
      <c r="D66" s="41" t="s">
        <v>8</v>
      </c>
      <c r="E66" s="86"/>
      <c r="F66" s="86"/>
      <c r="G66" s="86"/>
      <c r="H66" s="41"/>
      <c r="I66" s="19"/>
      <c r="J66" s="41"/>
      <c r="K66" s="19"/>
    </row>
    <row r="67" spans="1:11" x14ac:dyDescent="0.3">
      <c r="A67" s="33"/>
      <c r="B67" s="41"/>
      <c r="C67" s="41"/>
      <c r="D67" s="41" t="s">
        <v>9</v>
      </c>
      <c r="E67" s="86"/>
      <c r="F67" s="86"/>
      <c r="G67" s="86"/>
      <c r="H67" s="50"/>
      <c r="I67" s="39"/>
      <c r="J67" s="41"/>
      <c r="K67" s="18"/>
    </row>
    <row r="68" spans="1:11" x14ac:dyDescent="0.3">
      <c r="A68" s="33"/>
      <c r="B68" s="41"/>
      <c r="C68" s="41"/>
      <c r="D68" s="41" t="s">
        <v>10</v>
      </c>
      <c r="E68" s="86"/>
      <c r="F68" s="86"/>
      <c r="G68" s="86"/>
      <c r="H68" s="83"/>
      <c r="I68" s="84"/>
      <c r="J68" s="85"/>
      <c r="K68" s="18"/>
    </row>
    <row r="69" spans="1:11" x14ac:dyDescent="0.3">
      <c r="A69" s="33"/>
      <c r="B69" s="41"/>
      <c r="C69" s="41"/>
      <c r="D69" s="41" t="s">
        <v>11</v>
      </c>
      <c r="E69" s="86"/>
      <c r="F69" s="86"/>
      <c r="G69" s="86"/>
      <c r="H69" s="83"/>
      <c r="I69" s="84"/>
      <c r="J69" s="85"/>
      <c r="K69" s="18"/>
    </row>
    <row r="70" spans="1:11" x14ac:dyDescent="0.3">
      <c r="A70" s="33"/>
      <c r="B70" s="41"/>
      <c r="C70" s="41"/>
      <c r="D70" s="41" t="s">
        <v>12</v>
      </c>
      <c r="E70" s="17"/>
      <c r="F70" s="17"/>
      <c r="G70" s="17"/>
      <c r="H70" s="17"/>
      <c r="I70" s="17"/>
      <c r="J70" s="41"/>
      <c r="K70" s="19"/>
    </row>
    <row r="71" spans="1:11" x14ac:dyDescent="0.3">
      <c r="A71" s="22"/>
      <c r="B71" s="42"/>
      <c r="C71" s="42"/>
      <c r="D71" s="42"/>
      <c r="E71" s="20"/>
      <c r="F71" s="54"/>
      <c r="G71" s="54"/>
      <c r="H71" s="20"/>
      <c r="I71" s="20"/>
      <c r="J71" s="42"/>
      <c r="K71" s="42"/>
    </row>
    <row r="80" spans="1:11" x14ac:dyDescent="0.3">
      <c r="A80" s="33">
        <v>7</v>
      </c>
      <c r="B80" s="41" t="s">
        <v>37</v>
      </c>
      <c r="C80" s="41" t="s">
        <v>1004</v>
      </c>
      <c r="D80" s="41" t="s">
        <v>1013</v>
      </c>
      <c r="E80" s="17">
        <v>300000</v>
      </c>
      <c r="F80" s="17">
        <v>300000</v>
      </c>
      <c r="G80" s="17">
        <v>300000</v>
      </c>
      <c r="H80" s="17">
        <v>300000</v>
      </c>
      <c r="I80" s="17" t="s">
        <v>773</v>
      </c>
      <c r="J80" s="41" t="s">
        <v>1014</v>
      </c>
      <c r="K80" s="18" t="s">
        <v>107</v>
      </c>
    </row>
    <row r="81" spans="1:11" x14ac:dyDescent="0.3">
      <c r="A81" s="33"/>
      <c r="B81" s="41" t="s">
        <v>109</v>
      </c>
      <c r="C81" s="41" t="s">
        <v>108</v>
      </c>
      <c r="D81" s="41" t="s">
        <v>114</v>
      </c>
      <c r="E81" s="86"/>
      <c r="F81" s="86"/>
      <c r="G81" s="86"/>
      <c r="H81" s="19"/>
      <c r="I81" s="19" t="s">
        <v>1017</v>
      </c>
      <c r="J81" s="41" t="s">
        <v>120</v>
      </c>
      <c r="K81" s="71"/>
    </row>
    <row r="82" spans="1:11" x14ac:dyDescent="0.3">
      <c r="A82" s="33"/>
      <c r="B82" s="41"/>
      <c r="C82" s="41" t="s">
        <v>304</v>
      </c>
      <c r="D82" s="41" t="s">
        <v>115</v>
      </c>
      <c r="E82" s="86"/>
      <c r="F82" s="86"/>
      <c r="G82" s="86"/>
      <c r="H82" s="41"/>
      <c r="I82" s="19" t="s">
        <v>1018</v>
      </c>
      <c r="J82" s="41" t="s">
        <v>121</v>
      </c>
      <c r="K82" s="72"/>
    </row>
    <row r="83" spans="1:11" x14ac:dyDescent="0.3">
      <c r="A83" s="33"/>
      <c r="B83" s="41"/>
      <c r="C83" s="41" t="s">
        <v>110</v>
      </c>
      <c r="D83" s="41" t="s">
        <v>116</v>
      </c>
      <c r="E83" s="86"/>
      <c r="F83" s="86"/>
      <c r="G83" s="86"/>
      <c r="H83" s="41"/>
      <c r="I83" s="41"/>
      <c r="J83" s="41" t="s">
        <v>1015</v>
      </c>
      <c r="K83" s="41"/>
    </row>
    <row r="84" spans="1:11" x14ac:dyDescent="0.3">
      <c r="A84" s="33"/>
      <c r="B84" s="41"/>
      <c r="C84" s="41" t="s">
        <v>111</v>
      </c>
      <c r="D84" s="41" t="s">
        <v>117</v>
      </c>
      <c r="E84" s="86"/>
      <c r="F84" s="86"/>
      <c r="G84" s="86"/>
      <c r="H84" s="41"/>
      <c r="I84" s="41"/>
      <c r="J84" s="41" t="s">
        <v>1016</v>
      </c>
      <c r="K84" s="41"/>
    </row>
    <row r="85" spans="1:11" x14ac:dyDescent="0.3">
      <c r="A85" s="33"/>
      <c r="B85" s="41"/>
      <c r="C85" s="41" t="s">
        <v>112</v>
      </c>
      <c r="D85" s="41" t="s">
        <v>1374</v>
      </c>
      <c r="E85" s="86"/>
      <c r="F85" s="86"/>
      <c r="G85" s="86"/>
      <c r="H85" s="41"/>
      <c r="I85" s="41"/>
      <c r="J85" s="41" t="s">
        <v>1368</v>
      </c>
      <c r="K85" s="41"/>
    </row>
    <row r="86" spans="1:11" x14ac:dyDescent="0.3">
      <c r="A86" s="33"/>
      <c r="B86" s="41"/>
      <c r="C86" s="41" t="s">
        <v>113</v>
      </c>
      <c r="D86" s="41" t="s">
        <v>118</v>
      </c>
      <c r="E86" s="17"/>
      <c r="F86" s="17"/>
      <c r="G86" s="17"/>
      <c r="H86" s="41"/>
      <c r="I86" s="41"/>
      <c r="J86" s="41" t="s">
        <v>1369</v>
      </c>
      <c r="K86" s="41"/>
    </row>
    <row r="87" spans="1:11" x14ac:dyDescent="0.3">
      <c r="A87" s="100"/>
      <c r="B87" s="41"/>
      <c r="C87" s="41"/>
      <c r="D87" s="41" t="s">
        <v>119</v>
      </c>
      <c r="E87" s="107"/>
      <c r="F87" s="107"/>
      <c r="G87" s="107"/>
      <c r="H87" s="41"/>
      <c r="I87" s="41"/>
      <c r="J87" s="41" t="s">
        <v>1370</v>
      </c>
      <c r="K87" s="41"/>
    </row>
    <row r="88" spans="1:11" x14ac:dyDescent="0.3">
      <c r="A88" s="100"/>
      <c r="B88" s="41"/>
      <c r="C88" s="41"/>
      <c r="D88" s="41"/>
      <c r="E88" s="107"/>
      <c r="F88" s="107"/>
      <c r="G88" s="107"/>
      <c r="H88" s="19"/>
      <c r="I88" s="19"/>
      <c r="J88" s="41"/>
      <c r="K88" s="18"/>
    </row>
    <row r="89" spans="1:11" x14ac:dyDescent="0.3">
      <c r="A89" s="100">
        <v>8</v>
      </c>
      <c r="B89" s="41" t="s">
        <v>205</v>
      </c>
      <c r="C89" s="41" t="s">
        <v>1023</v>
      </c>
      <c r="D89" s="41" t="s">
        <v>1025</v>
      </c>
      <c r="E89" s="17">
        <v>1500000</v>
      </c>
      <c r="F89" s="17">
        <v>1500000</v>
      </c>
      <c r="G89" s="17">
        <v>1500000</v>
      </c>
      <c r="H89" s="17">
        <v>1500000</v>
      </c>
      <c r="I89" s="17" t="s">
        <v>874</v>
      </c>
      <c r="J89" s="41" t="s">
        <v>1027</v>
      </c>
      <c r="K89" s="19" t="s">
        <v>155</v>
      </c>
    </row>
    <row r="90" spans="1:11" x14ac:dyDescent="0.3">
      <c r="A90" s="100"/>
      <c r="B90" s="41" t="s">
        <v>206</v>
      </c>
      <c r="C90" s="41" t="s">
        <v>138</v>
      </c>
      <c r="D90" s="41" t="s">
        <v>47</v>
      </c>
      <c r="E90" s="107"/>
      <c r="F90" s="107"/>
      <c r="G90" s="107"/>
      <c r="H90" s="19"/>
      <c r="I90" s="19" t="s">
        <v>1026</v>
      </c>
      <c r="J90" s="41" t="s">
        <v>272</v>
      </c>
      <c r="K90" s="19" t="s">
        <v>82</v>
      </c>
    </row>
    <row r="91" spans="1:11" x14ac:dyDescent="0.3">
      <c r="A91" s="100"/>
      <c r="B91" s="41"/>
      <c r="C91" s="41" t="s">
        <v>139</v>
      </c>
      <c r="D91" s="41"/>
      <c r="E91" s="107"/>
      <c r="F91" s="107"/>
      <c r="G91" s="107"/>
      <c r="H91" s="19"/>
      <c r="I91" s="19"/>
      <c r="J91" s="41" t="s">
        <v>1028</v>
      </c>
      <c r="K91" s="41"/>
    </row>
    <row r="92" spans="1:11" x14ac:dyDescent="0.3">
      <c r="A92" s="100"/>
      <c r="B92" s="41"/>
      <c r="C92" s="16" t="s">
        <v>1024</v>
      </c>
      <c r="D92" s="41"/>
      <c r="E92" s="107"/>
      <c r="F92" s="107"/>
      <c r="G92" s="107"/>
      <c r="H92" s="19"/>
      <c r="I92" s="19"/>
      <c r="J92" s="41" t="s">
        <v>273</v>
      </c>
      <c r="K92" s="41"/>
    </row>
    <row r="93" spans="1:11" x14ac:dyDescent="0.3">
      <c r="A93" s="100"/>
      <c r="B93" s="41"/>
      <c r="C93" s="41" t="s">
        <v>140</v>
      </c>
      <c r="D93" s="41"/>
      <c r="E93" s="107"/>
      <c r="F93" s="107"/>
      <c r="G93" s="107"/>
      <c r="H93" s="19"/>
      <c r="I93" s="19"/>
      <c r="J93" s="16" t="s">
        <v>274</v>
      </c>
      <c r="K93" s="41"/>
    </row>
    <row r="94" spans="1:11" x14ac:dyDescent="0.3">
      <c r="A94" s="100"/>
      <c r="B94" s="41"/>
      <c r="C94" s="41" t="s">
        <v>141</v>
      </c>
      <c r="D94" s="41"/>
      <c r="E94" s="107"/>
      <c r="F94" s="107"/>
      <c r="G94" s="107"/>
      <c r="H94" s="19"/>
      <c r="I94" s="19"/>
      <c r="J94" s="41"/>
      <c r="K94" s="18"/>
    </row>
    <row r="95" spans="1:11" x14ac:dyDescent="0.3">
      <c r="A95" s="100"/>
      <c r="B95" s="41"/>
      <c r="C95" s="41" t="s">
        <v>142</v>
      </c>
      <c r="D95" s="41"/>
      <c r="E95" s="107"/>
      <c r="F95" s="107"/>
      <c r="G95" s="107"/>
      <c r="H95" s="19"/>
      <c r="I95" s="19"/>
      <c r="J95" s="41"/>
      <c r="K95" s="18"/>
    </row>
    <row r="96" spans="1:11" x14ac:dyDescent="0.3">
      <c r="A96" s="100"/>
      <c r="B96" s="41"/>
      <c r="C96" s="41"/>
      <c r="D96" s="41"/>
      <c r="E96" s="107"/>
      <c r="F96" s="107"/>
      <c r="G96" s="107"/>
      <c r="H96" s="81"/>
      <c r="I96" s="82"/>
      <c r="J96" s="81"/>
      <c r="K96" s="81"/>
    </row>
    <row r="97" spans="1:11" x14ac:dyDescent="0.3">
      <c r="A97" s="105" t="s">
        <v>1395</v>
      </c>
      <c r="B97" s="106" t="s">
        <v>1448</v>
      </c>
      <c r="C97" s="106" t="s">
        <v>439</v>
      </c>
      <c r="D97" s="106" t="s">
        <v>439</v>
      </c>
      <c r="E97" s="104">
        <f>E6+E26+E33+E43+E53+E62+E80+E89</f>
        <v>3700000</v>
      </c>
      <c r="F97" s="104">
        <f>F6+F26+F33+F43+F53+F62+F80+F89</f>
        <v>3700000</v>
      </c>
      <c r="G97" s="104">
        <f>G6+G26+G33+G43+G53+G62+G80+G89</f>
        <v>3700000</v>
      </c>
      <c r="H97" s="104">
        <f>H6+H26+H33+H43+H53+H62+H80+H89</f>
        <v>3700000</v>
      </c>
      <c r="I97" s="106" t="s">
        <v>439</v>
      </c>
      <c r="J97" s="106" t="s">
        <v>439</v>
      </c>
      <c r="K97" s="106" t="s">
        <v>439</v>
      </c>
    </row>
  </sheetData>
  <mergeCells count="4">
    <mergeCell ref="A4:A5"/>
    <mergeCell ref="B4:B5"/>
    <mergeCell ref="C4:C5"/>
    <mergeCell ref="E4:H4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39"/>
  <sheetViews>
    <sheetView topLeftCell="A23" zoomScale="110" zoomScaleNormal="110" workbookViewId="0">
      <selection activeCell="D35" sqref="D35"/>
    </sheetView>
  </sheetViews>
  <sheetFormatPr defaultRowHeight="18.75" x14ac:dyDescent="0.3"/>
  <cols>
    <col min="1" max="1" width="4" style="3" customWidth="1"/>
    <col min="2" max="2" width="19.28515625" style="3" customWidth="1"/>
    <col min="3" max="3" width="24.42578125" style="3" customWidth="1"/>
    <col min="4" max="4" width="24.7109375" style="3" customWidth="1"/>
    <col min="5" max="8" width="9" style="3" customWidth="1"/>
    <col min="9" max="9" width="10.85546875" style="3" customWidth="1"/>
    <col min="10" max="10" width="24.85546875" style="3" customWidth="1"/>
    <col min="11" max="11" width="8.7109375" style="3" customWidth="1"/>
    <col min="12" max="16384" width="9.140625" style="3"/>
  </cols>
  <sheetData>
    <row r="1" spans="1:11" ht="23.1" customHeight="1" x14ac:dyDescent="0.3">
      <c r="A1" s="101" t="s">
        <v>1440</v>
      </c>
      <c r="B1" s="101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3.1" customHeight="1" x14ac:dyDescent="0.3">
      <c r="A2" s="101" t="s">
        <v>1442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8.25" customHeight="1" x14ac:dyDescent="0.3">
      <c r="A3" s="101"/>
      <c r="B3" s="101"/>
      <c r="C3" s="7"/>
      <c r="D3" s="7"/>
      <c r="E3" s="7"/>
      <c r="F3" s="7"/>
      <c r="G3" s="7"/>
      <c r="H3" s="7"/>
      <c r="I3" s="7"/>
      <c r="J3" s="7"/>
      <c r="K3" s="7"/>
    </row>
    <row r="4" spans="1:11" s="4" customFormat="1" ht="23.1" customHeight="1" x14ac:dyDescent="0.3">
      <c r="A4" s="160" t="s">
        <v>90</v>
      </c>
      <c r="B4" s="160" t="s">
        <v>91</v>
      </c>
      <c r="C4" s="160" t="s">
        <v>92</v>
      </c>
      <c r="D4" s="8" t="s">
        <v>93</v>
      </c>
      <c r="E4" s="162" t="s">
        <v>1449</v>
      </c>
      <c r="F4" s="163"/>
      <c r="G4" s="163"/>
      <c r="H4" s="164"/>
      <c r="I4" s="24" t="s">
        <v>535</v>
      </c>
      <c r="J4" s="9" t="s">
        <v>95</v>
      </c>
      <c r="K4" s="10" t="s">
        <v>97</v>
      </c>
    </row>
    <row r="5" spans="1:11" s="4" customFormat="1" ht="23.1" customHeight="1" x14ac:dyDescent="0.3">
      <c r="A5" s="161"/>
      <c r="B5" s="161"/>
      <c r="C5" s="161"/>
      <c r="D5" s="11" t="s">
        <v>94</v>
      </c>
      <c r="E5" s="98">
        <v>2561</v>
      </c>
      <c r="F5" s="98">
        <v>2562</v>
      </c>
      <c r="G5" s="98">
        <v>2563</v>
      </c>
      <c r="H5" s="12">
        <v>2564</v>
      </c>
      <c r="I5" s="12" t="s">
        <v>536</v>
      </c>
      <c r="J5" s="11" t="s">
        <v>96</v>
      </c>
      <c r="K5" s="13" t="s">
        <v>98</v>
      </c>
    </row>
    <row r="6" spans="1:11" s="4" customFormat="1" ht="23.1" customHeight="1" x14ac:dyDescent="0.3">
      <c r="A6" s="33">
        <v>1</v>
      </c>
      <c r="B6" s="56" t="s">
        <v>960</v>
      </c>
      <c r="C6" s="56" t="s">
        <v>962</v>
      </c>
      <c r="D6" s="56" t="s">
        <v>969</v>
      </c>
      <c r="E6" s="17">
        <v>100000</v>
      </c>
      <c r="F6" s="17">
        <v>100000</v>
      </c>
      <c r="G6" s="17">
        <v>100000</v>
      </c>
      <c r="H6" s="17">
        <v>100000</v>
      </c>
      <c r="I6" s="17" t="s">
        <v>749</v>
      </c>
      <c r="J6" s="56" t="s">
        <v>973</v>
      </c>
      <c r="K6" s="51" t="s">
        <v>100</v>
      </c>
    </row>
    <row r="7" spans="1:11" s="4" customFormat="1" ht="23.1" customHeight="1" x14ac:dyDescent="0.3">
      <c r="A7" s="33"/>
      <c r="B7" s="41" t="s">
        <v>961</v>
      </c>
      <c r="C7" s="41" t="s">
        <v>963</v>
      </c>
      <c r="D7" s="41" t="s">
        <v>970</v>
      </c>
      <c r="E7" s="86"/>
      <c r="F7" s="86"/>
      <c r="G7" s="86"/>
      <c r="H7" s="19"/>
      <c r="I7" s="19" t="s">
        <v>971</v>
      </c>
      <c r="J7" s="41" t="s">
        <v>1363</v>
      </c>
      <c r="K7" s="19"/>
    </row>
    <row r="8" spans="1:11" s="4" customFormat="1" ht="23.1" customHeight="1" x14ac:dyDescent="0.3">
      <c r="A8" s="33"/>
      <c r="B8" s="41"/>
      <c r="C8" s="41" t="s">
        <v>964</v>
      </c>
      <c r="D8" s="41" t="s">
        <v>156</v>
      </c>
      <c r="E8" s="86"/>
      <c r="F8" s="86"/>
      <c r="G8" s="86"/>
      <c r="H8" s="19"/>
      <c r="I8" s="19" t="s">
        <v>972</v>
      </c>
      <c r="J8" s="41" t="s">
        <v>587</v>
      </c>
      <c r="K8" s="19"/>
    </row>
    <row r="9" spans="1:11" s="4" customFormat="1" ht="23.1" customHeight="1" x14ac:dyDescent="0.3">
      <c r="A9" s="33"/>
      <c r="B9" s="41"/>
      <c r="C9" s="16" t="s">
        <v>965</v>
      </c>
      <c r="D9" s="41"/>
      <c r="E9" s="86"/>
      <c r="F9" s="86"/>
      <c r="G9" s="86"/>
      <c r="H9" s="19"/>
      <c r="I9" s="19"/>
      <c r="J9" s="41" t="s">
        <v>974</v>
      </c>
      <c r="K9" s="19"/>
    </row>
    <row r="10" spans="1:11" s="4" customFormat="1" ht="23.1" customHeight="1" x14ac:dyDescent="0.3">
      <c r="A10" s="33"/>
      <c r="B10" s="41"/>
      <c r="C10" s="41" t="s">
        <v>966</v>
      </c>
      <c r="D10" s="41"/>
      <c r="E10" s="86"/>
      <c r="F10" s="86"/>
      <c r="G10" s="86"/>
      <c r="H10" s="19"/>
      <c r="I10" s="19"/>
      <c r="J10" s="41" t="s">
        <v>975</v>
      </c>
      <c r="K10" s="19"/>
    </row>
    <row r="11" spans="1:11" s="4" customFormat="1" ht="23.1" customHeight="1" x14ac:dyDescent="0.3">
      <c r="A11" s="33"/>
      <c r="B11" s="41"/>
      <c r="C11" s="41" t="s">
        <v>967</v>
      </c>
      <c r="D11" s="41"/>
      <c r="E11" s="86"/>
      <c r="F11" s="86"/>
      <c r="G11" s="86"/>
      <c r="H11" s="83"/>
      <c r="I11" s="84"/>
      <c r="J11" s="85"/>
      <c r="K11" s="18"/>
    </row>
    <row r="12" spans="1:11" s="4" customFormat="1" ht="23.1" customHeight="1" x14ac:dyDescent="0.3">
      <c r="A12" s="33"/>
      <c r="B12" s="41"/>
      <c r="C12" s="41" t="s">
        <v>968</v>
      </c>
      <c r="D12" s="41"/>
      <c r="E12" s="86"/>
      <c r="F12" s="86"/>
      <c r="G12" s="86"/>
      <c r="H12" s="83"/>
      <c r="I12" s="84"/>
      <c r="J12" s="85"/>
      <c r="K12" s="18"/>
    </row>
    <row r="13" spans="1:11" s="4" customFormat="1" ht="23.1" customHeight="1" x14ac:dyDescent="0.3">
      <c r="A13" s="33"/>
      <c r="B13" s="81"/>
      <c r="C13" s="81"/>
      <c r="D13" s="81"/>
      <c r="E13" s="86"/>
      <c r="F13" s="86"/>
      <c r="G13" s="86"/>
      <c r="H13" s="83"/>
      <c r="I13" s="84"/>
      <c r="J13" s="85"/>
      <c r="K13" s="18"/>
    </row>
    <row r="14" spans="1:11" s="4" customFormat="1" ht="23.1" customHeight="1" x14ac:dyDescent="0.3">
      <c r="A14" s="33">
        <v>2</v>
      </c>
      <c r="B14" s="41" t="s">
        <v>229</v>
      </c>
      <c r="C14" s="41" t="s">
        <v>1019</v>
      </c>
      <c r="D14" s="41" t="s">
        <v>66</v>
      </c>
      <c r="E14" s="17">
        <v>1000000</v>
      </c>
      <c r="F14" s="17">
        <v>1000000</v>
      </c>
      <c r="G14" s="17">
        <v>1000000</v>
      </c>
      <c r="H14" s="17">
        <v>1000000</v>
      </c>
      <c r="I14" s="17" t="s">
        <v>874</v>
      </c>
      <c r="J14" s="41" t="s">
        <v>1022</v>
      </c>
      <c r="K14" s="18" t="s">
        <v>100</v>
      </c>
    </row>
    <row r="15" spans="1:11" s="4" customFormat="1" ht="23.1" customHeight="1" x14ac:dyDescent="0.3">
      <c r="A15" s="33"/>
      <c r="B15" s="41" t="s">
        <v>230</v>
      </c>
      <c r="C15" s="41" t="s">
        <v>67</v>
      </c>
      <c r="D15" s="41" t="s">
        <v>34</v>
      </c>
      <c r="E15" s="86"/>
      <c r="F15" s="86"/>
      <c r="G15" s="86"/>
      <c r="H15" s="19"/>
      <c r="I15" s="19" t="s">
        <v>669</v>
      </c>
      <c r="J15" s="41" t="s">
        <v>68</v>
      </c>
      <c r="K15" s="18"/>
    </row>
    <row r="16" spans="1:11" s="4" customFormat="1" ht="23.1" customHeight="1" x14ac:dyDescent="0.3">
      <c r="A16" s="33"/>
      <c r="B16" s="41"/>
      <c r="C16" s="41" t="s">
        <v>31</v>
      </c>
      <c r="D16" s="41" t="s">
        <v>35</v>
      </c>
      <c r="E16" s="86"/>
      <c r="F16" s="86"/>
      <c r="G16" s="86"/>
      <c r="H16" s="19"/>
      <c r="I16" s="19" t="s">
        <v>1020</v>
      </c>
      <c r="J16" s="41" t="s">
        <v>211</v>
      </c>
      <c r="K16" s="18"/>
    </row>
    <row r="17" spans="1:12" s="4" customFormat="1" ht="23.1" customHeight="1" x14ac:dyDescent="0.3">
      <c r="A17" s="100"/>
      <c r="B17" s="41"/>
      <c r="C17" s="41" t="s">
        <v>32</v>
      </c>
      <c r="D17" s="41" t="s">
        <v>207</v>
      </c>
      <c r="E17" s="107"/>
      <c r="F17" s="107"/>
      <c r="G17" s="107"/>
      <c r="H17" s="19"/>
      <c r="I17" s="19" t="s">
        <v>1021</v>
      </c>
      <c r="J17" s="41"/>
      <c r="K17" s="18"/>
    </row>
    <row r="18" spans="1:12" s="4" customFormat="1" ht="23.1" customHeight="1" x14ac:dyDescent="0.3">
      <c r="A18" s="100"/>
      <c r="B18" s="41"/>
      <c r="C18" s="41"/>
      <c r="D18" s="41" t="s">
        <v>33</v>
      </c>
      <c r="E18" s="107"/>
      <c r="F18" s="107"/>
      <c r="G18" s="107"/>
      <c r="H18" s="81"/>
      <c r="I18" s="82"/>
      <c r="J18" s="81"/>
      <c r="K18" s="81"/>
    </row>
    <row r="19" spans="1:12" s="4" customFormat="1" ht="23.1" customHeight="1" x14ac:dyDescent="0.3">
      <c r="A19" s="100"/>
      <c r="B19" s="41"/>
      <c r="C19" s="41"/>
      <c r="D19" s="41"/>
      <c r="E19" s="107"/>
      <c r="F19" s="107"/>
      <c r="G19" s="107"/>
      <c r="H19" s="81"/>
      <c r="I19" s="82"/>
      <c r="J19" s="81"/>
      <c r="K19" s="81"/>
    </row>
    <row r="20" spans="1:12" s="4" customFormat="1" ht="23.1" customHeight="1" x14ac:dyDescent="0.3">
      <c r="A20" s="35">
        <v>3</v>
      </c>
      <c r="B20" s="41" t="s">
        <v>229</v>
      </c>
      <c r="C20" s="41" t="s">
        <v>1129</v>
      </c>
      <c r="D20" s="41" t="s">
        <v>1132</v>
      </c>
      <c r="E20" s="40">
        <v>200000</v>
      </c>
      <c r="F20" s="40">
        <v>200000</v>
      </c>
      <c r="G20" s="40">
        <v>200000</v>
      </c>
      <c r="H20" s="40">
        <v>200000</v>
      </c>
      <c r="I20" s="53" t="s">
        <v>1079</v>
      </c>
      <c r="J20" s="41" t="s">
        <v>1133</v>
      </c>
      <c r="K20" s="18" t="s">
        <v>100</v>
      </c>
    </row>
    <row r="21" spans="1:12" s="4" customFormat="1" ht="23.1" customHeight="1" x14ac:dyDescent="0.3">
      <c r="A21" s="100"/>
      <c r="B21" s="41" t="s">
        <v>1181</v>
      </c>
      <c r="C21" s="41" t="s">
        <v>1130</v>
      </c>
      <c r="D21" s="41"/>
      <c r="E21" s="107"/>
      <c r="F21" s="107"/>
      <c r="G21" s="107"/>
      <c r="H21" s="19"/>
      <c r="I21" s="19" t="s">
        <v>1084</v>
      </c>
      <c r="J21" s="41"/>
      <c r="K21" s="18"/>
    </row>
    <row r="22" spans="1:12" s="4" customFormat="1" ht="23.1" customHeight="1" x14ac:dyDescent="0.3">
      <c r="A22" s="100"/>
      <c r="B22" s="41" t="s">
        <v>1182</v>
      </c>
      <c r="C22" s="41" t="s">
        <v>1131</v>
      </c>
      <c r="D22" s="41"/>
      <c r="E22" s="107"/>
      <c r="F22" s="107"/>
      <c r="G22" s="107"/>
      <c r="H22" s="81"/>
      <c r="I22" s="82"/>
      <c r="J22" s="81"/>
      <c r="K22" s="81"/>
    </row>
    <row r="23" spans="1:12" s="5" customFormat="1" ht="20.25" customHeight="1" x14ac:dyDescent="0.3">
      <c r="A23" s="16"/>
      <c r="B23" s="41" t="s">
        <v>1183</v>
      </c>
      <c r="C23" s="41"/>
      <c r="D23" s="41"/>
      <c r="E23" s="19"/>
      <c r="F23" s="53"/>
      <c r="G23" s="53"/>
      <c r="H23" s="19"/>
      <c r="I23" s="19"/>
      <c r="J23" s="41"/>
      <c r="K23" s="41"/>
      <c r="L23" s="74"/>
    </row>
    <row r="24" spans="1:12" s="5" customFormat="1" ht="20.25" customHeight="1" x14ac:dyDescent="0.3">
      <c r="A24" s="22"/>
      <c r="B24" s="42"/>
      <c r="C24" s="110"/>
      <c r="D24" s="42"/>
      <c r="E24" s="20"/>
      <c r="F24" s="54"/>
      <c r="G24" s="54"/>
      <c r="H24" s="20"/>
      <c r="I24" s="20"/>
      <c r="J24" s="42"/>
      <c r="K24" s="42"/>
    </row>
    <row r="26" spans="1:12" x14ac:dyDescent="0.3">
      <c r="A26" s="33">
        <v>4</v>
      </c>
      <c r="B26" s="56" t="s">
        <v>507</v>
      </c>
      <c r="C26" s="56" t="s">
        <v>1167</v>
      </c>
      <c r="D26" s="56" t="s">
        <v>1443</v>
      </c>
      <c r="E26" s="17">
        <v>200000</v>
      </c>
      <c r="F26" s="17">
        <v>200000</v>
      </c>
      <c r="G26" s="17">
        <v>200000</v>
      </c>
      <c r="H26" s="17">
        <v>200000</v>
      </c>
      <c r="I26" s="17" t="s">
        <v>1030</v>
      </c>
      <c r="J26" s="56" t="s">
        <v>1029</v>
      </c>
      <c r="K26" s="51" t="s">
        <v>100</v>
      </c>
    </row>
    <row r="27" spans="1:12" x14ac:dyDescent="0.3">
      <c r="A27" s="33"/>
      <c r="B27" s="41" t="s">
        <v>508</v>
      </c>
      <c r="C27" s="41" t="s">
        <v>1168</v>
      </c>
      <c r="D27" s="41" t="s">
        <v>1444</v>
      </c>
      <c r="E27" s="86"/>
      <c r="F27" s="86"/>
      <c r="G27" s="86"/>
      <c r="H27" s="19"/>
      <c r="I27" s="19" t="s">
        <v>1031</v>
      </c>
      <c r="J27" s="41" t="s">
        <v>1169</v>
      </c>
      <c r="K27" s="19"/>
    </row>
    <row r="28" spans="1:12" x14ac:dyDescent="0.3">
      <c r="A28" s="33"/>
      <c r="B28" s="41"/>
      <c r="C28" s="41" t="s">
        <v>153</v>
      </c>
      <c r="D28" s="41" t="s">
        <v>1445</v>
      </c>
      <c r="E28" s="86"/>
      <c r="F28" s="86"/>
      <c r="G28" s="86"/>
      <c r="H28" s="41"/>
      <c r="I28" s="19" t="s">
        <v>1032</v>
      </c>
      <c r="J28" s="41"/>
      <c r="K28" s="19"/>
    </row>
    <row r="29" spans="1:12" x14ac:dyDescent="0.3">
      <c r="A29" s="33"/>
      <c r="B29" s="41"/>
      <c r="C29" s="41"/>
      <c r="D29" s="41" t="s">
        <v>1446</v>
      </c>
      <c r="E29" s="86"/>
      <c r="F29" s="86"/>
      <c r="G29" s="86"/>
      <c r="H29" s="50"/>
      <c r="I29" s="39" t="s">
        <v>1020</v>
      </c>
      <c r="J29" s="41"/>
      <c r="K29" s="18"/>
    </row>
    <row r="30" spans="1:12" x14ac:dyDescent="0.3">
      <c r="A30" s="33"/>
      <c r="B30" s="81"/>
      <c r="C30" s="81"/>
      <c r="D30" s="41" t="s">
        <v>409</v>
      </c>
      <c r="E30" s="86"/>
      <c r="F30" s="86"/>
      <c r="G30" s="86"/>
      <c r="H30" s="83"/>
      <c r="I30" s="84"/>
      <c r="J30" s="85"/>
      <c r="K30" s="18"/>
    </row>
    <row r="31" spans="1:12" x14ac:dyDescent="0.3">
      <c r="A31" s="33"/>
      <c r="B31" s="81"/>
      <c r="C31" s="81"/>
      <c r="D31" s="41"/>
      <c r="E31" s="86"/>
      <c r="F31" s="86"/>
      <c r="G31" s="86"/>
      <c r="H31" s="83"/>
      <c r="I31" s="84"/>
      <c r="J31" s="85"/>
      <c r="K31" s="18"/>
    </row>
    <row r="32" spans="1:12" x14ac:dyDescent="0.3">
      <c r="A32" s="33">
        <v>5</v>
      </c>
      <c r="B32" s="41" t="s">
        <v>403</v>
      </c>
      <c r="C32" s="41" t="s">
        <v>1033</v>
      </c>
      <c r="D32" s="41" t="s">
        <v>1037</v>
      </c>
      <c r="E32" s="17">
        <v>50000</v>
      </c>
      <c r="F32" s="17">
        <v>50000</v>
      </c>
      <c r="G32" s="17">
        <v>50000</v>
      </c>
      <c r="H32" s="17">
        <v>50000</v>
      </c>
      <c r="I32" s="17" t="s">
        <v>1040</v>
      </c>
      <c r="J32" s="41" t="s">
        <v>1039</v>
      </c>
      <c r="K32" s="19" t="s">
        <v>100</v>
      </c>
    </row>
    <row r="33" spans="1:11" x14ac:dyDescent="0.3">
      <c r="A33" s="100"/>
      <c r="B33" s="41" t="s">
        <v>404</v>
      </c>
      <c r="C33" s="41" t="s">
        <v>1034</v>
      </c>
      <c r="D33" s="41" t="s">
        <v>405</v>
      </c>
      <c r="E33" s="107"/>
      <c r="F33" s="107"/>
      <c r="G33" s="107"/>
      <c r="H33" s="19"/>
      <c r="I33" s="19" t="s">
        <v>669</v>
      </c>
      <c r="J33" s="41" t="s">
        <v>407</v>
      </c>
      <c r="K33" s="18"/>
    </row>
    <row r="34" spans="1:11" x14ac:dyDescent="0.3">
      <c r="A34" s="100"/>
      <c r="B34" s="41"/>
      <c r="C34" s="41" t="s">
        <v>1035</v>
      </c>
      <c r="D34" s="41" t="s">
        <v>1038</v>
      </c>
      <c r="E34" s="107"/>
      <c r="F34" s="107"/>
      <c r="G34" s="107"/>
      <c r="H34" s="19"/>
      <c r="I34" s="19" t="s">
        <v>1041</v>
      </c>
      <c r="J34" s="41" t="s">
        <v>408</v>
      </c>
      <c r="K34" s="18"/>
    </row>
    <row r="35" spans="1:11" x14ac:dyDescent="0.3">
      <c r="A35" s="100"/>
      <c r="B35" s="41"/>
      <c r="C35" s="41" t="s">
        <v>153</v>
      </c>
      <c r="D35" s="41" t="s">
        <v>406</v>
      </c>
      <c r="E35" s="107"/>
      <c r="F35" s="107"/>
      <c r="G35" s="107"/>
      <c r="H35" s="19"/>
      <c r="I35" s="19" t="s">
        <v>1042</v>
      </c>
      <c r="J35" s="41"/>
      <c r="K35" s="18"/>
    </row>
    <row r="36" spans="1:11" x14ac:dyDescent="0.3">
      <c r="A36" s="100"/>
      <c r="B36" s="41"/>
      <c r="C36" s="41" t="s">
        <v>1036</v>
      </c>
      <c r="D36" s="41"/>
      <c r="E36" s="107"/>
      <c r="F36" s="107"/>
      <c r="G36" s="107"/>
      <c r="H36" s="81"/>
      <c r="I36" s="82"/>
      <c r="J36" s="81"/>
      <c r="K36" s="81"/>
    </row>
    <row r="37" spans="1:11" x14ac:dyDescent="0.3">
      <c r="A37" s="16"/>
      <c r="B37" s="41"/>
      <c r="C37" s="41" t="s">
        <v>402</v>
      </c>
      <c r="D37" s="41"/>
      <c r="E37" s="19"/>
      <c r="F37" s="53"/>
      <c r="G37" s="53"/>
      <c r="H37" s="19"/>
      <c r="I37" s="19"/>
      <c r="J37" s="41"/>
      <c r="K37" s="41"/>
    </row>
    <row r="38" spans="1:11" x14ac:dyDescent="0.3">
      <c r="A38" s="16"/>
      <c r="B38" s="41"/>
      <c r="C38" s="64"/>
      <c r="D38" s="41"/>
      <c r="E38" s="19"/>
      <c r="F38" s="53"/>
      <c r="G38" s="53"/>
      <c r="H38" s="19"/>
      <c r="I38" s="19"/>
      <c r="J38" s="41"/>
      <c r="K38" s="41"/>
    </row>
    <row r="39" spans="1:11" x14ac:dyDescent="0.3">
      <c r="A39" s="105" t="s">
        <v>1395</v>
      </c>
      <c r="B39" s="106" t="s">
        <v>1423</v>
      </c>
      <c r="C39" s="106" t="s">
        <v>439</v>
      </c>
      <c r="D39" s="106" t="s">
        <v>439</v>
      </c>
      <c r="E39" s="104">
        <f>E6+E14+E20+E26+E32</f>
        <v>1550000</v>
      </c>
      <c r="F39" s="104">
        <f>F6+F14+F20+F26+F32</f>
        <v>1550000</v>
      </c>
      <c r="G39" s="104">
        <f>G6+G14+G20+G26+G32</f>
        <v>1550000</v>
      </c>
      <c r="H39" s="104">
        <f>H6+H14+H20+H26+H32</f>
        <v>1550000</v>
      </c>
      <c r="I39" s="106" t="s">
        <v>439</v>
      </c>
      <c r="J39" s="106" t="s">
        <v>439</v>
      </c>
      <c r="K39" s="106" t="s">
        <v>439</v>
      </c>
    </row>
  </sheetData>
  <mergeCells count="4">
    <mergeCell ref="A4:A5"/>
    <mergeCell ref="B4:B5"/>
    <mergeCell ref="C4:C5"/>
    <mergeCell ref="E4:H4"/>
  </mergeCells>
  <pageMargins left="0.34" right="0.36" top="0.5" bottom="0.53" header="0.4" footer="0.61"/>
  <pageSetup paperSize="9" orientation="landscape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1"/>
  <sheetViews>
    <sheetView topLeftCell="A5" zoomScaleNormal="100" workbookViewId="0">
      <selection activeCell="D19" sqref="D19"/>
    </sheetView>
  </sheetViews>
  <sheetFormatPr defaultRowHeight="18.75" x14ac:dyDescent="0.3"/>
  <cols>
    <col min="1" max="1" width="4" style="3" customWidth="1"/>
    <col min="2" max="2" width="18.85546875" style="3" customWidth="1"/>
    <col min="3" max="3" width="24.140625" style="3" customWidth="1"/>
    <col min="4" max="4" width="22.5703125" style="3" customWidth="1"/>
    <col min="5" max="5" width="10.140625" style="3" customWidth="1"/>
    <col min="6" max="6" width="10" style="3" customWidth="1"/>
    <col min="7" max="7" width="10.42578125" style="3" customWidth="1"/>
    <col min="8" max="8" width="10" style="3" customWidth="1"/>
    <col min="9" max="9" width="10.7109375" style="3" customWidth="1"/>
    <col min="10" max="10" width="21" style="3" customWidth="1"/>
    <col min="11" max="11" width="10.5703125" style="3" customWidth="1"/>
    <col min="12" max="16384" width="9.140625" style="3"/>
  </cols>
  <sheetData>
    <row r="1" spans="1:11" s="2" customFormat="1" x14ac:dyDescent="0.3">
      <c r="A1" s="165" t="s">
        <v>1439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2" customFormat="1" x14ac:dyDescent="0.3">
      <c r="A2" s="101" t="s">
        <v>1393</v>
      </c>
      <c r="B2" s="101"/>
      <c r="C2" s="101"/>
      <c r="D2" s="101"/>
      <c r="E2" s="1"/>
      <c r="F2" s="1"/>
      <c r="G2" s="1"/>
      <c r="H2" s="1"/>
      <c r="I2" s="1"/>
      <c r="J2" s="99"/>
      <c r="K2" s="1"/>
    </row>
    <row r="3" spans="1:11" ht="23.1" customHeight="1" x14ac:dyDescent="0.3">
      <c r="A3" s="101" t="s">
        <v>1440</v>
      </c>
      <c r="B3" s="101"/>
      <c r="C3" s="7"/>
      <c r="D3" s="7"/>
      <c r="E3" s="7"/>
      <c r="F3" s="7"/>
      <c r="G3" s="7"/>
      <c r="H3" s="7"/>
      <c r="I3" s="7"/>
      <c r="J3" s="7"/>
      <c r="K3" s="7"/>
    </row>
    <row r="4" spans="1:11" s="2" customFormat="1" ht="23.1" customHeight="1" x14ac:dyDescent="0.3">
      <c r="A4" s="101" t="s">
        <v>1441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8.25" customHeight="1" x14ac:dyDescent="0.3">
      <c r="A5" s="101"/>
      <c r="B5" s="101"/>
      <c r="C5" s="7"/>
      <c r="D5" s="7"/>
      <c r="E5" s="7"/>
      <c r="F5" s="7"/>
      <c r="G5" s="7"/>
      <c r="H5" s="7"/>
      <c r="I5" s="7"/>
      <c r="J5" s="7"/>
      <c r="K5" s="7"/>
    </row>
    <row r="6" spans="1:11" s="4" customFormat="1" ht="23.1" customHeight="1" x14ac:dyDescent="0.3">
      <c r="A6" s="160" t="s">
        <v>90</v>
      </c>
      <c r="B6" s="160" t="s">
        <v>91</v>
      </c>
      <c r="C6" s="160" t="s">
        <v>92</v>
      </c>
      <c r="D6" s="8" t="s">
        <v>93</v>
      </c>
      <c r="E6" s="162" t="s">
        <v>1449</v>
      </c>
      <c r="F6" s="163"/>
      <c r="G6" s="163"/>
      <c r="H6" s="164"/>
      <c r="I6" s="24" t="s">
        <v>535</v>
      </c>
      <c r="J6" s="9" t="s">
        <v>95</v>
      </c>
      <c r="K6" s="10" t="s">
        <v>97</v>
      </c>
    </row>
    <row r="7" spans="1:11" s="4" customFormat="1" ht="23.1" customHeight="1" x14ac:dyDescent="0.3">
      <c r="A7" s="161"/>
      <c r="B7" s="161"/>
      <c r="C7" s="161"/>
      <c r="D7" s="11" t="s">
        <v>94</v>
      </c>
      <c r="E7" s="98">
        <v>2561</v>
      </c>
      <c r="F7" s="98">
        <v>2562</v>
      </c>
      <c r="G7" s="98">
        <v>2563</v>
      </c>
      <c r="H7" s="12">
        <v>2564</v>
      </c>
      <c r="I7" s="12" t="s">
        <v>536</v>
      </c>
      <c r="J7" s="11" t="s">
        <v>96</v>
      </c>
      <c r="K7" s="13" t="s">
        <v>98</v>
      </c>
    </row>
    <row r="8" spans="1:11" s="4" customFormat="1" ht="23.1" customHeight="1" x14ac:dyDescent="0.3">
      <c r="A8" s="33">
        <v>1</v>
      </c>
      <c r="B8" s="81" t="s">
        <v>1323</v>
      </c>
      <c r="C8" s="81" t="s">
        <v>1325</v>
      </c>
      <c r="D8" s="81" t="s">
        <v>1328</v>
      </c>
      <c r="E8" s="83">
        <v>250000</v>
      </c>
      <c r="F8" s="83">
        <v>250000</v>
      </c>
      <c r="G8" s="83">
        <v>250000</v>
      </c>
      <c r="H8" s="83">
        <v>250000</v>
      </c>
      <c r="I8" s="84" t="s">
        <v>583</v>
      </c>
      <c r="J8" s="85" t="s">
        <v>1317</v>
      </c>
      <c r="K8" s="18" t="s">
        <v>155</v>
      </c>
    </row>
    <row r="9" spans="1:11" s="4" customFormat="1" ht="23.1" customHeight="1" x14ac:dyDescent="0.3">
      <c r="A9" s="100"/>
      <c r="B9" s="81" t="s">
        <v>1324</v>
      </c>
      <c r="C9" s="81" t="s">
        <v>1321</v>
      </c>
      <c r="D9" s="81"/>
      <c r="E9" s="107"/>
      <c r="F9" s="107"/>
      <c r="G9" s="107"/>
      <c r="H9" s="81"/>
      <c r="I9" s="82" t="s">
        <v>1329</v>
      </c>
      <c r="J9" s="81" t="s">
        <v>1318</v>
      </c>
      <c r="K9" s="19" t="s">
        <v>82</v>
      </c>
    </row>
    <row r="10" spans="1:11" s="4" customFormat="1" ht="23.1" customHeight="1" x14ac:dyDescent="0.3">
      <c r="A10" s="100"/>
      <c r="B10" s="81"/>
      <c r="C10" s="81" t="s">
        <v>1326</v>
      </c>
      <c r="D10" s="81"/>
      <c r="E10" s="107"/>
      <c r="F10" s="107"/>
      <c r="G10" s="107"/>
      <c r="H10" s="81"/>
      <c r="I10" s="82"/>
      <c r="J10" s="81" t="s">
        <v>1319</v>
      </c>
      <c r="K10" s="81"/>
    </row>
    <row r="11" spans="1:11" s="4" customFormat="1" ht="23.1" customHeight="1" x14ac:dyDescent="0.3">
      <c r="A11" s="100"/>
      <c r="B11" s="81"/>
      <c r="C11" s="81" t="s">
        <v>1327</v>
      </c>
      <c r="D11" s="81"/>
      <c r="E11" s="107"/>
      <c r="F11" s="107"/>
      <c r="G11" s="107"/>
      <c r="H11" s="81"/>
      <c r="I11" s="82"/>
      <c r="J11" s="41" t="s">
        <v>1320</v>
      </c>
      <c r="K11" s="81"/>
    </row>
    <row r="12" spans="1:11" s="4" customFormat="1" ht="23.1" customHeight="1" x14ac:dyDescent="0.3">
      <c r="A12" s="100"/>
      <c r="B12" s="41"/>
      <c r="C12" s="41"/>
      <c r="D12" s="41"/>
      <c r="E12" s="107"/>
      <c r="F12" s="107"/>
      <c r="G12" s="107"/>
      <c r="H12" s="81"/>
      <c r="I12" s="82"/>
      <c r="J12" s="81" t="s">
        <v>1322</v>
      </c>
      <c r="K12" s="81"/>
    </row>
    <row r="13" spans="1:11" s="4" customFormat="1" ht="23.1" customHeight="1" x14ac:dyDescent="0.3">
      <c r="A13" s="123"/>
      <c r="B13" s="41"/>
      <c r="C13" s="26"/>
      <c r="D13" s="41"/>
      <c r="E13" s="107"/>
      <c r="F13" s="107"/>
      <c r="G13" s="107"/>
      <c r="H13" s="81"/>
      <c r="I13" s="82"/>
      <c r="J13" s="81"/>
      <c r="K13" s="81"/>
    </row>
    <row r="14" spans="1:11" s="4" customFormat="1" ht="23.1" customHeight="1" x14ac:dyDescent="0.3">
      <c r="A14" s="35">
        <v>2</v>
      </c>
      <c r="B14" s="41" t="s">
        <v>2131</v>
      </c>
      <c r="C14" s="26" t="s">
        <v>2133</v>
      </c>
      <c r="D14" s="41" t="s">
        <v>2147</v>
      </c>
      <c r="E14" s="83">
        <v>100000</v>
      </c>
      <c r="F14" s="83">
        <v>100000</v>
      </c>
      <c r="G14" s="83">
        <v>100000</v>
      </c>
      <c r="H14" s="83">
        <v>100000</v>
      </c>
      <c r="I14" s="82" t="s">
        <v>2142</v>
      </c>
      <c r="J14" s="81" t="s">
        <v>2139</v>
      </c>
      <c r="K14" s="18" t="s">
        <v>155</v>
      </c>
    </row>
    <row r="15" spans="1:11" s="4" customFormat="1" ht="23.1" customHeight="1" x14ac:dyDescent="0.3">
      <c r="A15" s="123"/>
      <c r="B15" s="41" t="s">
        <v>2132</v>
      </c>
      <c r="C15" s="26" t="s">
        <v>2134</v>
      </c>
      <c r="D15" s="41" t="s">
        <v>2148</v>
      </c>
      <c r="E15" s="107"/>
      <c r="F15" s="107"/>
      <c r="G15" s="107"/>
      <c r="H15" s="81"/>
      <c r="I15" s="82" t="s">
        <v>2143</v>
      </c>
      <c r="J15" s="81" t="s">
        <v>2140</v>
      </c>
      <c r="K15" s="19" t="s">
        <v>82</v>
      </c>
    </row>
    <row r="16" spans="1:11" s="4" customFormat="1" ht="23.1" customHeight="1" x14ac:dyDescent="0.3">
      <c r="A16" s="123"/>
      <c r="B16" s="41" t="s">
        <v>83</v>
      </c>
      <c r="C16" s="26" t="s">
        <v>2135</v>
      </c>
      <c r="D16" s="41"/>
      <c r="E16" s="107"/>
      <c r="F16" s="107"/>
      <c r="G16" s="107"/>
      <c r="H16" s="81"/>
      <c r="I16" s="82" t="s">
        <v>2144</v>
      </c>
      <c r="J16" s="81" t="s">
        <v>2141</v>
      </c>
      <c r="K16" s="81"/>
    </row>
    <row r="17" spans="1:12" s="4" customFormat="1" ht="23.1" customHeight="1" x14ac:dyDescent="0.3">
      <c r="A17" s="123"/>
      <c r="B17" s="41"/>
      <c r="C17" s="26" t="s">
        <v>2136</v>
      </c>
      <c r="D17" s="41"/>
      <c r="E17" s="107"/>
      <c r="F17" s="107"/>
      <c r="G17" s="107"/>
      <c r="H17" s="81"/>
      <c r="I17" s="82" t="s">
        <v>2145</v>
      </c>
      <c r="J17" s="81"/>
      <c r="K17" s="81"/>
    </row>
    <row r="18" spans="1:12" s="4" customFormat="1" ht="23.1" customHeight="1" x14ac:dyDescent="0.3">
      <c r="A18" s="123"/>
      <c r="B18" s="41"/>
      <c r="C18" s="159" t="s">
        <v>2137</v>
      </c>
      <c r="D18" s="41"/>
      <c r="E18" s="107"/>
      <c r="F18" s="107"/>
      <c r="G18" s="107"/>
      <c r="H18" s="81"/>
      <c r="I18" s="82" t="s">
        <v>2146</v>
      </c>
      <c r="J18" s="81"/>
      <c r="K18" s="81"/>
    </row>
    <row r="19" spans="1:12" s="5" customFormat="1" ht="20.25" customHeight="1" x14ac:dyDescent="0.3">
      <c r="A19" s="16"/>
      <c r="B19" s="41"/>
      <c r="C19" s="64" t="s">
        <v>2138</v>
      </c>
      <c r="D19" s="41"/>
      <c r="E19" s="19"/>
      <c r="F19" s="53"/>
      <c r="G19" s="53"/>
      <c r="H19" s="19"/>
      <c r="I19" s="19"/>
      <c r="J19" s="41"/>
      <c r="K19" s="41"/>
      <c r="L19" s="74"/>
    </row>
    <row r="20" spans="1:12" s="5" customFormat="1" ht="20.25" customHeight="1" x14ac:dyDescent="0.3">
      <c r="A20" s="16"/>
      <c r="B20" s="41"/>
      <c r="C20" s="64"/>
      <c r="D20" s="41"/>
      <c r="E20" s="19"/>
      <c r="F20" s="53"/>
      <c r="G20" s="53"/>
      <c r="H20" s="19"/>
      <c r="I20" s="19"/>
      <c r="J20" s="41"/>
      <c r="K20" s="41"/>
    </row>
    <row r="21" spans="1:12" x14ac:dyDescent="0.3">
      <c r="A21" s="105" t="s">
        <v>1395</v>
      </c>
      <c r="B21" s="106" t="s">
        <v>1432</v>
      </c>
      <c r="C21" s="106" t="s">
        <v>439</v>
      </c>
      <c r="D21" s="106" t="s">
        <v>439</v>
      </c>
      <c r="E21" s="104">
        <f>SUM(E8:E14)</f>
        <v>350000</v>
      </c>
      <c r="F21" s="104">
        <f>SUM(F8:F14)</f>
        <v>350000</v>
      </c>
      <c r="G21" s="104">
        <f>SUM(G8:G14)</f>
        <v>350000</v>
      </c>
      <c r="H21" s="104">
        <f>SUM(H8:H14)</f>
        <v>350000</v>
      </c>
      <c r="I21" s="106" t="s">
        <v>439</v>
      </c>
      <c r="J21" s="106" t="s">
        <v>439</v>
      </c>
      <c r="K21" s="106" t="s">
        <v>439</v>
      </c>
    </row>
  </sheetData>
  <mergeCells count="5">
    <mergeCell ref="A1:K1"/>
    <mergeCell ref="A6:A7"/>
    <mergeCell ref="B6:B7"/>
    <mergeCell ref="C6:C7"/>
    <mergeCell ref="E6:H6"/>
  </mergeCells>
  <pageMargins left="0.34" right="0.36" top="0.5" bottom="0.53" header="0.4" footer="0.61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25</vt:i4>
      </vt:variant>
      <vt:variant>
        <vt:lpstr>ช่วงที่มีชื่อ</vt:lpstr>
      </vt:variant>
      <vt:variant>
        <vt:i4>25</vt:i4>
      </vt:variant>
    </vt:vector>
  </HeadingPairs>
  <TitlesOfParts>
    <vt:vector size="50" baseType="lpstr">
      <vt:lpstr>7.3</vt:lpstr>
      <vt:lpstr>7.2</vt:lpstr>
      <vt:lpstr>7.1</vt:lpstr>
      <vt:lpstr>6.3</vt:lpstr>
      <vt:lpstr>6.2</vt:lpstr>
      <vt:lpstr>6.1</vt:lpstr>
      <vt:lpstr>5.3</vt:lpstr>
      <vt:lpstr>5.2</vt:lpstr>
      <vt:lpstr>5.1</vt:lpstr>
      <vt:lpstr>4.3</vt:lpstr>
      <vt:lpstr>4.2</vt:lpstr>
      <vt:lpstr>4.1</vt:lpstr>
      <vt:lpstr>3.6</vt:lpstr>
      <vt:lpstr>3.5</vt:lpstr>
      <vt:lpstr>3.4</vt:lpstr>
      <vt:lpstr>3.3</vt:lpstr>
      <vt:lpstr>3.2</vt:lpstr>
      <vt:lpstr>3.1</vt:lpstr>
      <vt:lpstr>2.4</vt:lpstr>
      <vt:lpstr>2.3</vt:lpstr>
      <vt:lpstr>2.2</vt:lpstr>
      <vt:lpstr>2.1</vt:lpstr>
      <vt:lpstr>1(1.3)</vt:lpstr>
      <vt:lpstr>1(1.2)</vt:lpstr>
      <vt:lpstr>1(1.1)</vt:lpstr>
      <vt:lpstr>'1(1.1)'!Print_Titles</vt:lpstr>
      <vt:lpstr>'1(1.2)'!Print_Titles</vt:lpstr>
      <vt:lpstr>'1(1.3)'!Print_Titles</vt:lpstr>
      <vt:lpstr>'2.1'!Print_Titles</vt:lpstr>
      <vt:lpstr>'2.2'!Print_Titles</vt:lpstr>
      <vt:lpstr>'2.3'!Print_Titles</vt:lpstr>
      <vt:lpstr>'2.4'!Print_Titles</vt:lpstr>
      <vt:lpstr>'3.1'!Print_Titles</vt:lpstr>
      <vt:lpstr>'3.2'!Print_Titles</vt:lpstr>
      <vt:lpstr>'3.3'!Print_Titles</vt:lpstr>
      <vt:lpstr>'3.4'!Print_Titles</vt:lpstr>
      <vt:lpstr>'3.5'!Print_Titles</vt:lpstr>
      <vt:lpstr>'3.6'!Print_Titles</vt:lpstr>
      <vt:lpstr>'4.1'!Print_Titles</vt:lpstr>
      <vt:lpstr>'4.2'!Print_Titles</vt:lpstr>
      <vt:lpstr>'4.3'!Print_Titles</vt:lpstr>
      <vt:lpstr>'5.1'!Print_Titles</vt:lpstr>
      <vt:lpstr>'5.2'!Print_Titles</vt:lpstr>
      <vt:lpstr>'5.3'!Print_Titles</vt:lpstr>
      <vt:lpstr>'6.1'!Print_Titles</vt:lpstr>
      <vt:lpstr>'6.2'!Print_Titles</vt:lpstr>
      <vt:lpstr>'6.3'!Print_Titles</vt:lpstr>
      <vt:lpstr>'7.1'!Print_Titles</vt:lpstr>
      <vt:lpstr>'7.2'!Print_Titles</vt:lpstr>
      <vt:lpstr>'7.3'!Print_Titles</vt:lpstr>
    </vt:vector>
  </TitlesOfParts>
  <Company>Yangneang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Yangneang</dc:creator>
  <cp:lastModifiedBy>NobodyArt_Poon</cp:lastModifiedBy>
  <cp:lastPrinted>2017-05-11T08:21:48Z</cp:lastPrinted>
  <dcterms:created xsi:type="dcterms:W3CDTF">2004-04-16T04:25:58Z</dcterms:created>
  <dcterms:modified xsi:type="dcterms:W3CDTF">2017-11-20T07:40:14Z</dcterms:modified>
</cp:coreProperties>
</file>