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5" windowWidth="11940" windowHeight="6420" tabRatio="653"/>
  </bookViews>
  <sheets>
    <sheet name="7.1" sheetId="63" r:id="rId1"/>
    <sheet name="5.1" sheetId="62" r:id="rId2"/>
    <sheet name="2.4" sheetId="59" r:id="rId3"/>
    <sheet name="2.3" sheetId="58" r:id="rId4"/>
    <sheet name="2.2" sheetId="57" r:id="rId5"/>
    <sheet name="2.1" sheetId="56" r:id="rId6"/>
  </sheets>
  <definedNames>
    <definedName name="_xlnm.Print_Titles" localSheetId="5">'2.1'!$12:$13</definedName>
    <definedName name="_xlnm.Print_Titles" localSheetId="4">'2.2'!$4:$5</definedName>
    <definedName name="_xlnm.Print_Titles" localSheetId="3">'2.3'!$4:$5</definedName>
    <definedName name="_xlnm.Print_Titles" localSheetId="2">'2.4'!$4:$5</definedName>
    <definedName name="_xlnm.Print_Titles" localSheetId="1">'5.1'!$7:$8</definedName>
    <definedName name="_xlnm.Print_Titles" localSheetId="0">'7.1'!$7:$8</definedName>
  </definedNames>
  <calcPr calcId="144525"/>
</workbook>
</file>

<file path=xl/calcChain.xml><?xml version="1.0" encoding="utf-8"?>
<calcChain xmlns="http://schemas.openxmlformats.org/spreadsheetml/2006/main">
  <c r="H18" i="63" l="1"/>
  <c r="G18" i="63"/>
  <c r="F18" i="63"/>
  <c r="E18" i="63"/>
  <c r="H17" i="62" l="1"/>
  <c r="G17" i="62"/>
  <c r="F17" i="62"/>
  <c r="E17" i="62"/>
  <c r="H20" i="59"/>
  <c r="G20" i="59"/>
  <c r="F20" i="59"/>
  <c r="E20" i="59"/>
  <c r="H17" i="58"/>
  <c r="G17" i="58"/>
  <c r="F17" i="58"/>
  <c r="E17" i="58"/>
  <c r="H26" i="57"/>
  <c r="G26" i="57"/>
  <c r="F26" i="57"/>
  <c r="E26" i="57"/>
  <c r="H28" i="56"/>
  <c r="G28" i="56"/>
  <c r="F28" i="56"/>
  <c r="E28" i="56"/>
</calcChain>
</file>

<file path=xl/sharedStrings.xml><?xml version="1.0" encoding="utf-8"?>
<sst xmlns="http://schemas.openxmlformats.org/spreadsheetml/2006/main" count="346" uniqueCount="214">
  <si>
    <t>โครงการส่งเสริมสนับสนุน</t>
  </si>
  <si>
    <t>ดำเนินกิจกรรมที่เป็นประโยชน์ต่อ</t>
  </si>
  <si>
    <t>หมู่บ้าน</t>
  </si>
  <si>
    <t>โครงการอุดหนุนงบประมาณ</t>
  </si>
  <si>
    <t>ดำเนินการของศูนย์รวมข้อมูล</t>
  </si>
  <si>
    <t>ข่าวสารการจัดซื้อจัดจ้าง</t>
  </si>
  <si>
    <t>การศึกษาในมาตรฐานเดียวกัน</t>
  </si>
  <si>
    <t>จัดจ้างของอปท. เป็นไปอย่าง</t>
  </si>
  <si>
    <t>เข้ามามีส่วนร่วมในทุกขั้นตอน</t>
  </si>
  <si>
    <t>มีประสิทธิภาพ และประชาชน</t>
  </si>
  <si>
    <t>และสิ่งแวดล้อม</t>
  </si>
  <si>
    <t>เทศบาลตำบลยางเนิ้ง</t>
  </si>
  <si>
    <t>สังคม</t>
  </si>
  <si>
    <t xml:space="preserve">ปกครองส่วนท้องถิ่นในเขตอ.สารภี </t>
  </si>
  <si>
    <t>เพื่อจัดหาวัสดุครุภัณฑ์ วัสดุอุปกรณ์</t>
  </si>
  <si>
    <t>ในการบริหารจัดการภายในศูนย์รวม</t>
  </si>
  <si>
    <t>ข้อมูลข่าวสารการจัดซื้อจัดจ้างของ</t>
  </si>
  <si>
    <t>องค์กรปกครองส่วนท้องถิ่น อ.สารภี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</si>
  <si>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</si>
  <si>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</si>
  <si>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</si>
  <si>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</si>
  <si>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</si>
  <si>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</si>
  <si>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</si>
  <si>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</t>
  </si>
  <si>
    <t>ที่รับผิดชอบ</t>
  </si>
  <si>
    <t>ตำบลยางเนิ้ง</t>
  </si>
  <si>
    <t>สำนักปลัด</t>
  </si>
  <si>
    <t>กองสาธารณสุข</t>
  </si>
  <si>
    <t>วัฒนธรรมอำเภอสารภี</t>
  </si>
  <si>
    <t>ในเขตเทศบาล</t>
  </si>
  <si>
    <t xml:space="preserve">สนับสนุนงบประมาณให้แก่ </t>
  </si>
  <si>
    <t>เกิดความคล่องตัวในการดำเนิน</t>
  </si>
  <si>
    <t>กองการศึกษา</t>
  </si>
  <si>
    <t>ตรวจสอบการดำเนินการตาม</t>
  </si>
  <si>
    <t>ว่าด้วยการพัสดุของหน่วยการ</t>
  </si>
  <si>
    <t>ระเบียบกระทรวงมหาดไทย</t>
  </si>
  <si>
    <t>ว่าด้วย การพัสดุของหน่วยการ</t>
  </si>
  <si>
    <t>บริหารส่วนท้องถิ่น</t>
  </si>
  <si>
    <t>จัดการศึกษา</t>
  </si>
  <si>
    <t>จังหวัดเชียงใหม่</t>
  </si>
  <si>
    <t>งานมหกรรมไม้ดอกไม้ประดับ</t>
  </si>
  <si>
    <t>๑. ส่งเสริมโอกาสทางการศึกษา</t>
  </si>
  <si>
    <t>๒. เพื่อให้ท้องถิ่นได้มีส่วนร่วมในการ</t>
  </si>
  <si>
    <t>๑. ทำให้การดำเนินการจัดซื้อ</t>
  </si>
  <si>
    <t>๒. อปท.ในพื้นที่มีส่วนร่วมในการ</t>
  </si>
  <si>
    <t>ขององค์กรปกครองส่วน</t>
  </si>
  <si>
    <t>ราชการจังหวัดเชียงใหม่</t>
  </si>
  <si>
    <t>อุดหนุนกิจกรรมของสภา</t>
  </si>
  <si>
    <t>ท้องถิ่นอำเภอสารภี</t>
  </si>
  <si>
    <t>ปัญหาสังคมลดลง</t>
  </si>
  <si>
    <t>๑. ครอบครัว ชุมชนมีความเข้มแข็ง</t>
  </si>
  <si>
    <t>ด้านการศึกษา</t>
  </si>
  <si>
    <t>การศึกษาอย่างเท่าเทียมและทั่วถึง</t>
  </si>
  <si>
    <t xml:space="preserve"> - ที่ทำการปกครองจังหวัดเชียงใหม่</t>
  </si>
  <si>
    <t xml:space="preserve"> - ที่ทำการปกครองอำเภอสารภี</t>
  </si>
  <si>
    <t xml:space="preserve"> - กิ่งกาชาดอำเภอสารภี</t>
  </si>
  <si>
    <t>ทำให้ส่วนราชการและองค์กรต่างๆ</t>
  </si>
  <si>
    <t xml:space="preserve">กิจกรรม </t>
  </si>
  <si>
    <t>อย่างเท่าเทียมกันให้แก่เด็กนักเรียน</t>
  </si>
  <si>
    <t>สตรีและบุคคลในครอบครัว</t>
  </si>
  <si>
    <t>๓. อุดหนุนโรงเรียนในเขตเทศบาล</t>
  </si>
  <si>
    <t>ประชาชนตำบลยางเนิ้ง</t>
  </si>
  <si>
    <t>๓. มีการบูรณาการในการดำเนินงาน</t>
  </si>
  <si>
    <t>ดำเนินการบริหารจัดการ</t>
  </si>
  <si>
    <t>ฌาปนสถานและสุสาน</t>
  </si>
  <si>
    <t>ในเขตเทศบาลตำบลยางเนิ้ง</t>
  </si>
  <si>
    <t>ให้แก่ประชาชนในเขตเทศบาล</t>
  </si>
  <si>
    <t>ตำบลยางเนิ้ง ในการใช้</t>
  </si>
  <si>
    <t xml:space="preserve"> ประชาชนในเขตเทศบาลตำบล</t>
  </si>
  <si>
    <t>ยางเนิ้ง และประชาชนนอกเขต</t>
  </si>
  <si>
    <t>ตำบลยางเนิ้ง และนอกเขต</t>
  </si>
  <si>
    <t>เทศบาลตำบลยางเนิ้ง ได้รับ</t>
  </si>
  <si>
    <t>ความสะดวกในการใช้บริการ</t>
  </si>
  <si>
    <t>๔. เพื่อยกระดับคุณภาพการศึกษาของ</t>
  </si>
  <si>
    <t>โรงเรียนในเขตอำเภอสารภี</t>
  </si>
  <si>
    <t>นักเรียนดีขึ้นและสถานศึกษามี</t>
  </si>
  <si>
    <t>ระดับมาตรฐานคุณภาพทางการ</t>
  </si>
  <si>
    <t>ศึกษาใกล้เคียงกัน</t>
  </si>
  <si>
    <t>๕. เพื่อเสริมสร้างความพร้อมพื้นฐาน</t>
  </si>
  <si>
    <t>ที่สำคัญแก่เด็กปฐมวัยให้มีการพัฒนา</t>
  </si>
  <si>
    <t>การครอบคลุมทั้งด้านร่างกาย อารมณ์</t>
  </si>
  <si>
    <t>จิตใจ สังคมและสติปัญญา</t>
  </si>
  <si>
    <t xml:space="preserve"> - </t>
  </si>
  <si>
    <t>อุดหนุนองค์กรปกครอง</t>
  </si>
  <si>
    <t>ส่วนท้องถิ่น เพื่อใช้ในการ</t>
  </si>
  <si>
    <t>ในสถานศึกษาในอำเภอสารภี</t>
  </si>
  <si>
    <t>ตัวชี้วัด</t>
  </si>
  <si>
    <t>(KPI)</t>
  </si>
  <si>
    <t>จำนวนกิจกรรม</t>
  </si>
  <si>
    <t>จำนวนโรงเรียน</t>
  </si>
  <si>
    <t>ที่ได้รับการ</t>
  </si>
  <si>
    <t>สนับสนุน</t>
  </si>
  <si>
    <t>๑. เด็กนักเรียนในโรงเรียนสังกัด</t>
  </si>
  <si>
    <t>๑. ทำให้เด็กมีการพัฒนาทาง</t>
  </si>
  <si>
    <t>๒. ทำให้ประชาชนได้รับโอกาสทาง</t>
  </si>
  <si>
    <t>๓. คุณภาพทางการศึกษาของเด็ก</t>
  </si>
  <si>
    <t xml:space="preserve">(อุดหนุนโรงเรียนในเขตเทศบาล </t>
  </si>
  <si>
    <t>โรงเรียนสังกัด สพฐ.)</t>
  </si>
  <si>
    <t>สพฐ. ศูนย์พัฒนาเด็กเล็กของเทศบาล</t>
  </si>
  <si>
    <t xml:space="preserve">และโรงเรียนเทศบาลตำบลยางเนิ้ง </t>
  </si>
  <si>
    <t>๒. กรมการศาสนาและศูนย์การเรียนรู้</t>
  </si>
  <si>
    <t>๓. นักเรียน และเยาวชนที่เรียน</t>
  </si>
  <si>
    <t>อุดหนุน</t>
  </si>
  <si>
    <t>อุดหนุนงานกิจกรรมต่างๆ</t>
  </si>
  <si>
    <t>ของส่วนราชการ องค์กรต่างๆ</t>
  </si>
  <si>
    <t>อุดหนุนกิจกรรมพัฒนาคุณภาพชีวิต</t>
  </si>
  <si>
    <t>กิจกรรมอื่นๆ ของสภาวัฒนธรรม</t>
  </si>
  <si>
    <t>อำเภอสารภี สภาวัฒนธรรม</t>
  </si>
  <si>
    <t>๑. เพื่อสนับสนุนกิจกรรมของ</t>
  </si>
  <si>
    <t>สภาวัฒนธรรมอำเภอสารภี ได้แก่</t>
  </si>
  <si>
    <t>กิจกรรมพัฒนาคุณภาพชีวิต</t>
  </si>
  <si>
    <t>จำนวนโครงการ</t>
  </si>
  <si>
    <t>กิจกรรมที่ได้รับ</t>
  </si>
  <si>
    <t>การอุดหนุน</t>
  </si>
  <si>
    <t>๑. ทำให้กลุ่มกิจกรรมต่างๆ สามารถ</t>
  </si>
  <si>
    <t>อย่างยั่งยืน</t>
  </si>
  <si>
    <t>อุดหนุนศูนย์พัฒนาครอบครัว</t>
  </si>
  <si>
    <t>(ศพค.)</t>
  </si>
  <si>
    <t>๑. เพื่อเป็นศูนย์กลางประสานความ</t>
  </si>
  <si>
    <t>ร่วมมือและพัฒนาสถาบันครอบครัว</t>
  </si>
  <si>
    <t>อย่างต่อเนื่องและบูรณาการจาก</t>
  </si>
  <si>
    <t>ทุกภาคส่วนในสังคม</t>
  </si>
  <si>
    <t>๒. เพื่อส่งเสริมให้สถาบันครอบครัว วัด</t>
  </si>
  <si>
    <t>ท้องถิ่น ได้มีโอกาสเรียนรู้ร่วมกันในการ</t>
  </si>
  <si>
    <t>ที่จะพัฒนาสมาชิกในครอบครัวอันจะนำ</t>
  </si>
  <si>
    <t>ไปสู่ความเข้มแข็งของสังคม ชุมชน</t>
  </si>
  <si>
    <t>๓. เพื่อป้องกันและแก้ไขปัญหาความ</t>
  </si>
  <si>
    <t>รุนแรงต่อเด็ก สตรีและบุคคลในครอบครัว</t>
  </si>
  <si>
    <t>๑. จัดตั้งศูนย์สามวัย สานสายใยรัก</t>
  </si>
  <si>
    <t>แห่งครอบครัว</t>
  </si>
  <si>
    <t>๒. อุดหนุนศูนย์พัฒนาครอบครัว</t>
  </si>
  <si>
    <t>๓. อุดหนุนศูนย์พัฒนาครอบครัว</t>
  </si>
  <si>
    <t>ของศูนย์พัฒนา</t>
  </si>
  <si>
    <t>ครอบครัวที่ได้</t>
  </si>
  <si>
    <t>รับการอุดหนุน</t>
  </si>
  <si>
    <t>๒. มีพื้นที่ศูนย์กลางในการทำกิจกรรมร่วมกัน</t>
  </si>
  <si>
    <t>ก่อให้เกิดความสัมพันธภาพที่ดีใน</t>
  </si>
  <si>
    <t>ครอบครัวและสังคม</t>
  </si>
  <si>
    <t>๔. ผู้บริหาร พนักงาน ผู้นำชุมชน อาสาสมัคร</t>
  </si>
  <si>
    <t>กลุ่มสตรี สมาชิกครอบครัวและประชาชน</t>
  </si>
  <si>
    <t>ในท้องถิ่น มีความรู้ ความเข้าใจและเห็น</t>
  </si>
  <si>
    <t>ความสำคัญของปัญหาความรุนแรงต่อเด็ก</t>
  </si>
  <si>
    <t>๔. การแลกเปลี่ยนเรียนรู้ในประเด็น</t>
  </si>
  <si>
    <t>ความรุนแรงในครอบครัว</t>
  </si>
  <si>
    <t>๕. กิจกรรมเสริมสร้างความเสมอภาค</t>
  </si>
  <si>
    <t>ระหว่างหญิงชายในครอบครัว</t>
  </si>
  <si>
    <t>๕. สามารถนำความรู้และประสบการณ์ไป</t>
  </si>
  <si>
    <t>ปรับใช้ในครอบครัว สามารถสร้างเครือข่าย</t>
  </si>
  <si>
    <t>๖. เกิดการเรียนรู้ เกิดความตระหนัก เห็นอก</t>
  </si>
  <si>
    <t>เห็นใจซึ่งกันและกัน ระหว่างสมาชิกใน</t>
  </si>
  <si>
    <t>ครอบครัวและเกิดการปรับเปลี่ยนพฤติกรรม</t>
  </si>
  <si>
    <t>ที่เหมาะสมโดยเริ่มที่ครอบครัวของตนเอง</t>
  </si>
  <si>
    <t>๑. เพื่อให้บริการแก่ประชาชน</t>
  </si>
  <si>
    <t>ในการใช้สุสานบ้านในการเผาศพ</t>
  </si>
  <si>
    <t>๒. เพื่ออำนวยความสะดวก</t>
  </si>
  <si>
    <t>ที่ได้รับการอุดหนุน</t>
  </si>
  <si>
    <t>๑. ประชาชนในเขตเทศบาล</t>
  </si>
  <si>
    <t>๑. เพื่อให้การดำเนินงานตรวจสอบ</t>
  </si>
  <si>
    <t>ความถูกต้องและโปร่งใสในการจัดซื้อ</t>
  </si>
  <si>
    <t>จัดจ้างขององค์กรปกครองส่วนท้องถิ่น</t>
  </si>
  <si>
    <t>๒. เพื่อให้องค์กรปกครองส่วนท้องถิ่น</t>
  </si>
  <si>
    <t>มีส่วนร่วมในการตรวจสอบการดำเนิน</t>
  </si>
  <si>
    <t>งานตามระเบียบกระทรวงมหาดไทย</t>
  </si>
  <si>
    <t>๑. อุดหนุนงบประมาณให้แก่องค์กร</t>
  </si>
  <si>
    <t>ที่อุดหนุน</t>
  </si>
  <si>
    <t>ของทุกภาคส่วนแบบองค์รวม</t>
  </si>
  <si>
    <t xml:space="preserve">๑. จัดงานรัฐพิธีอำเภอสารภี </t>
  </si>
  <si>
    <t xml:space="preserve">๒. จัดขบวนแห่รถบุปผชาติ </t>
  </si>
  <si>
    <t>๓. จัดงานรดน้ำดำหัวผู้ว่า</t>
  </si>
  <si>
    <t>ความยั่งยืนในการเอาชนะยาเสพติด</t>
  </si>
  <si>
    <t>เพื่อสร้างความสมานฉันท์ในสังคมไทย</t>
  </si>
  <si>
    <t xml:space="preserve"> - ส่วนราชการและองค์กรต่างๆ </t>
  </si>
  <si>
    <t>การทำงานด้านการคุ้มครองเด็กให้แก่ศูนย์ฯ</t>
  </si>
  <si>
    <t>ข. ยุทธศาสตร์การพัฒนาขององค์กรปกครองส่วนท้องถิ่นในเขตจังหวัดเชียงใหม่</t>
  </si>
  <si>
    <t>รวม</t>
  </si>
  <si>
    <t>2 โครงการ</t>
  </si>
  <si>
    <t>2. ยุทธศาสตร์ด้านการศึกษา  การกีฬา  การศาสนาและวัฒนธรรม</t>
  </si>
  <si>
    <t>1 โครงการ</t>
  </si>
  <si>
    <t>ศูนย์การเรียนรู้ชุมชน</t>
  </si>
  <si>
    <t xml:space="preserve">ชุมชน </t>
  </si>
  <si>
    <t>๑ โครงการ</t>
  </si>
  <si>
    <t>๑. โครงการเฝ้าระวังและสร้าง</t>
  </si>
  <si>
    <t xml:space="preserve">๒. โครงการฝึกอบรมลูกเสือชาวบ้าน </t>
  </si>
  <si>
    <t xml:space="preserve">๓. อุดหนุนกิ่งกาชาดอ.สารภี </t>
  </si>
  <si>
    <t>อุดหนุนหน่วยอบรม</t>
  </si>
  <si>
    <t>๑. เพื่อจัดกิจกรรมและประชาสัมพันธ์</t>
  </si>
  <si>
    <t>การดำเนินการทางคุณธรรมจริยธรรม</t>
  </si>
  <si>
    <t>ให้แก่ประชาชน หรือโครงการฝึกอบรม</t>
  </si>
  <si>
    <t>ของหน่วยอบรมประชาชนตำบลยางเนิ้ง</t>
  </si>
  <si>
    <t>ทำให้ประชาชนได้รับการพัฒนาศักยภาพ</t>
  </si>
  <si>
    <t>พร้อมรับการเปลี่ยนแปลง</t>
  </si>
  <si>
    <t>4. การจัดกิจกรรมไม้ดอกไม้ประดับ</t>
  </si>
  <si>
    <t>สภาวัฒนธรรมตำบลยางเนิ้ง</t>
  </si>
  <si>
    <t>วัดและโบสถ์คริสตจักรในเขตเทศบาล</t>
  </si>
  <si>
    <t>ก. ยุทธศาสตร์จังหวัดที่ 2 การสร้างสังคมแห่งวัฒนธรรม และคุณธรรม ยกระดับคุณภาพการศึกษาเพื่อการเรียนรู้ตลอดชีวิตและพัฒนาศักยภาพของคนให้พร้อมรับกับการเปลี่ยนแปลงและลดความเหลื่อมล้ำทางสังคม</t>
  </si>
  <si>
    <t>ก. ยุทธศาสตร์จังหวัดที่ 3 การจัดการทรัพยากรธรรมชาติ พลังงานและสิ่งแวดล้อมเพื่อเป็นฐานการพัฒนาอย่างยั่งยืน</t>
  </si>
  <si>
    <t>5. ยุทธศาสตร์ด้านการจัดการทรัพยากรธรรมชาติ สิ่งแวดล้อม และการท่องเที่ยว</t>
  </si>
  <si>
    <t xml:space="preserve">   5.๑ แผนงานสาธารณสุข</t>
  </si>
  <si>
    <t>งบประมาณและที่ผ่านมา</t>
  </si>
  <si>
    <t>ก. ยุทธศาสตร์จังหวัดที่ 5 การพัฒนาระบบบริหารจัดการภาครัฐและการให้บริการประชาชนที่มีประสิทธิภาพ โปร่งใส และเป็นธรรม</t>
  </si>
  <si>
    <t>7. ยุทธศาสตร์ด้านการบริหารจัดการที่ดี</t>
  </si>
  <si>
    <t xml:space="preserve">   7.๑ แผนงานบริหารทั่วไป</t>
  </si>
  <si>
    <t>รายละเอียดโครงการพัฒนา</t>
  </si>
  <si>
    <t>แผนพัฒนาเทศบาลสามปี (พ.ศ. ๒๕61-๒๕๖4)</t>
  </si>
  <si>
    <t>เทศบาลตำบลยางเนิ้ง  อำเภอสารภี  จังหวัดเชียงใหม่</t>
  </si>
  <si>
    <t>สำหรับ อุดหนุนองค์กรปกครองส่วนท้องถิ่น ส่วนราชการ รัฐวิสาหกิจ องค์กรประชาชน</t>
  </si>
  <si>
    <t xml:space="preserve">    2.2 แผนงานสังคมสงเคราะห์</t>
  </si>
  <si>
    <t xml:space="preserve">    2.3 แผนงานสร้างความเข้มแข็งของชุมชน</t>
  </si>
  <si>
    <t xml:space="preserve">    2.4 แผนงานการศาสนา วัฒนธรรมและนันทนาการ</t>
  </si>
  <si>
    <t>และกิจกรรมอื่น ๆ</t>
  </si>
  <si>
    <t>ตำบลยางเนิ้งและวัดและโบสถ์คริสต</t>
  </si>
  <si>
    <t xml:space="preserve">    2.1 แผนงานการศึกษา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</si>
</sst>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10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8"/>
      <name val="TH SarabunIT๙"/>
      <family val="2"/>
    </font>
    <font>
      <sz val="14"/>
      <name val="Cordia New"/>
      <family val="2"/>
    </font>
    <font>
      <sz val="11"/>
      <name val="TH SarabunIT๙"/>
      <family val="2"/>
    </font>
    <font>
      <b/>
      <sz val="11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50">
    <xf numFmtId="0" fontId="0" fillId="0" borderId="0" xfId="0"/>
    <xf numFmtId="0" fontId="2" fillId="0" borderId="0" xfId="0" applyFont="1" applyAlignment="1">
      <alignment horizontal="centerContinuous" vertical="center" shrinkToFit="1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Continuous" vertical="center" shrinkToFit="1"/>
    </xf>
    <xf numFmtId="0" fontId="5" fillId="0" borderId="4" xfId="0" applyFont="1" applyBorder="1" applyAlignment="1">
      <alignment horizontal="centerContinuous" vertical="center" shrinkToFit="1"/>
    </xf>
    <xf numFmtId="0" fontId="5" fillId="0" borderId="5" xfId="0" applyFont="1" applyBorder="1" applyAlignment="1">
      <alignment horizontal="centerContinuous" vertical="center" shrinkToFi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59" fontId="5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5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6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/>
    <xf numFmtId="0" fontId="6" fillId="0" borderId="10" xfId="0" applyFont="1" applyBorder="1" applyAlignment="1">
      <alignment horizontal="center"/>
    </xf>
    <xf numFmtId="187" fontId="6" fillId="0" borderId="1" xfId="1" applyNumberFormat="1" applyFont="1" applyBorder="1"/>
    <xf numFmtId="59" fontId="6" fillId="0" borderId="1" xfId="0" applyNumberFormat="1" applyFont="1" applyBorder="1"/>
    <xf numFmtId="61" fontId="6" fillId="0" borderId="10" xfId="0" applyNumberFormat="1" applyFont="1" applyBorder="1" applyAlignment="1">
      <alignment horizontal="center"/>
    </xf>
    <xf numFmtId="0" fontId="4" fillId="0" borderId="9" xfId="0" applyFont="1" applyBorder="1"/>
    <xf numFmtId="61" fontId="6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59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 shrinkToFit="1"/>
    </xf>
    <xf numFmtId="0" fontId="5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5" fillId="0" borderId="12" xfId="0" applyNumberFormat="1" applyFont="1" applyBorder="1" applyAlignment="1">
      <alignment horizontal="center"/>
    </xf>
    <xf numFmtId="61" fontId="9" fillId="0" borderId="1" xfId="0" applyNumberFormat="1" applyFont="1" applyBorder="1" applyAlignment="1">
      <alignment horizontal="center"/>
    </xf>
    <xf numFmtId="61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0" xfId="0" applyFont="1" applyBorder="1" applyAlignment="1">
      <alignment horizontal="center"/>
    </xf>
    <xf numFmtId="61" fontId="1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987138</xdr:colOff>
      <xdr:row>0</xdr:row>
      <xdr:rowOff>91110</xdr:rowOff>
    </xdr:from>
    <xdr:to>
      <xdr:col>11</xdr:col>
      <xdr:colOff>1660</xdr:colOff>
      <xdr:row>1</xdr:row>
      <xdr:rowOff>219667</xdr:rowOff>
    </xdr:to>
    <xdr:sp macro="" textlink="">
      <xdr:nvSpPr>
        <xdr:cNvPr id="2" name="สี่เหลี่ยมมุมมน 1"/>
        <xdr:cNvSpPr/>
      </xdr:nvSpPr>
      <xdr:spPr>
        <a:xfrm>
          <a:off x="9195956" y="91110"/>
          <a:ext cx="1032090" cy="37101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แบบ ผ. ๐</a:t>
          </a:r>
          <a:r>
            <a:rPr lang="en-US" sz="1600" b="1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2</a:t>
          </a:r>
          <a:endParaRPr lang="th-TH" sz="1600" b="1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8"/>
  <sheetViews>
    <sheetView tabSelected="1" topLeftCell="A10" zoomScale="120" zoomScaleNormal="120" workbookViewId="0">
      <selection activeCell="A5" sqref="A5"/>
    </sheetView>
  </sheetViews>
  <sheetFormatPr defaultRowHeight="18.75" x14ac:dyDescent="0.3"/>
  <cols>
    <col min="1" max="1" width="4.28515625" style="3" customWidth="1"/>
    <col min="2" max="2" width="19.85546875" style="3" customWidth="1"/>
    <col min="3" max="3" width="23.85546875" style="3" customWidth="1"/>
    <col min="4" max="4" width="22.42578125" style="3" customWidth="1"/>
    <col min="5" max="5" width="8.85546875" style="3" customWidth="1"/>
    <col min="6" max="8" width="8.5703125" style="3" customWidth="1"/>
    <col min="9" max="9" width="12.140625" style="3" customWidth="1"/>
    <col min="10" max="10" width="21.7109375" style="3" customWidth="1"/>
    <col min="11" max="11" width="10.28515625" style="3" customWidth="1"/>
    <col min="12" max="16384" width="9.140625" style="3"/>
  </cols>
  <sheetData>
    <row r="1" spans="1:12" ht="11.25" customHeight="1" x14ac:dyDescent="0.3"/>
    <row r="2" spans="1:12" s="2" customFormat="1" x14ac:dyDescent="0.3">
      <c r="A2" s="46" t="s">
        <v>201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2" customFormat="1" x14ac:dyDescent="0.3">
      <c r="A3" s="35" t="s">
        <v>175</v>
      </c>
      <c r="B3" s="35"/>
      <c r="C3" s="35"/>
      <c r="D3" s="35"/>
      <c r="E3" s="1"/>
      <c r="F3" s="1"/>
      <c r="G3" s="1"/>
      <c r="H3" s="1"/>
      <c r="I3" s="1"/>
      <c r="J3" s="34"/>
      <c r="K3" s="1"/>
    </row>
    <row r="4" spans="1:12" ht="23.1" customHeight="1" x14ac:dyDescent="0.3">
      <c r="A4" s="35" t="s">
        <v>202</v>
      </c>
      <c r="B4" s="35"/>
      <c r="C4" s="6"/>
      <c r="D4" s="6"/>
      <c r="E4" s="6"/>
      <c r="F4" s="6"/>
      <c r="G4" s="6"/>
      <c r="H4" s="6"/>
      <c r="I4" s="6"/>
      <c r="J4" s="6"/>
      <c r="K4" s="6"/>
    </row>
    <row r="5" spans="1:12" s="2" customFormat="1" ht="23.1" customHeight="1" x14ac:dyDescent="0.3">
      <c r="A5" s="35" t="s">
        <v>203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21.75" customHeight="1" x14ac:dyDescent="0.3">
      <c r="A6" s="35"/>
      <c r="B6" s="35"/>
      <c r="C6" s="6"/>
      <c r="D6" s="6"/>
      <c r="E6" s="6"/>
      <c r="F6" s="6"/>
      <c r="G6" s="6"/>
      <c r="H6" s="6"/>
      <c r="I6" s="6"/>
      <c r="J6" s="6"/>
      <c r="K6" s="6"/>
    </row>
    <row r="7" spans="1:12" s="4" customFormat="1" ht="23.1" customHeight="1" x14ac:dyDescent="0.3">
      <c r="A7" s="47" t="s">
        <v>18</v>
      </c>
      <c r="B7" s="47" t="s">
        <v>19</v>
      </c>
      <c r="C7" s="47" t="s">
        <v>20</v>
      </c>
      <c r="D7" s="7" t="s">
        <v>21</v>
      </c>
      <c r="E7" s="8" t="s">
        <v>200</v>
      </c>
      <c r="F7" s="9"/>
      <c r="G7" s="9"/>
      <c r="H7" s="10"/>
      <c r="I7" s="22" t="s">
        <v>88</v>
      </c>
      <c r="J7" s="11" t="s">
        <v>23</v>
      </c>
      <c r="K7" s="12" t="s">
        <v>25</v>
      </c>
    </row>
    <row r="8" spans="1:12" s="4" customFormat="1" ht="23.1" customHeight="1" x14ac:dyDescent="0.3">
      <c r="A8" s="48"/>
      <c r="B8" s="48"/>
      <c r="C8" s="48"/>
      <c r="D8" s="13" t="s">
        <v>22</v>
      </c>
      <c r="E8" s="33">
        <v>2561</v>
      </c>
      <c r="F8" s="33">
        <v>2562</v>
      </c>
      <c r="G8" s="33">
        <v>2563</v>
      </c>
      <c r="H8" s="14">
        <v>2564</v>
      </c>
      <c r="I8" s="14" t="s">
        <v>89</v>
      </c>
      <c r="J8" s="13" t="s">
        <v>24</v>
      </c>
      <c r="K8" s="15" t="s">
        <v>26</v>
      </c>
    </row>
    <row r="9" spans="1:12" s="5" customFormat="1" ht="20.25" customHeight="1" x14ac:dyDescent="0.3">
      <c r="A9" s="16">
        <v>1</v>
      </c>
      <c r="B9" s="24" t="s">
        <v>3</v>
      </c>
      <c r="C9" s="24" t="s">
        <v>159</v>
      </c>
      <c r="D9" s="24" t="s">
        <v>165</v>
      </c>
      <c r="E9" s="19">
        <v>30000</v>
      </c>
      <c r="F9" s="19">
        <v>30000</v>
      </c>
      <c r="G9" s="19">
        <v>30000</v>
      </c>
      <c r="H9" s="19">
        <v>30000</v>
      </c>
      <c r="I9" s="29" t="s">
        <v>113</v>
      </c>
      <c r="J9" s="24" t="s">
        <v>45</v>
      </c>
      <c r="K9" s="21" t="s">
        <v>28</v>
      </c>
    </row>
    <row r="10" spans="1:12" s="5" customFormat="1" ht="20.25" customHeight="1" x14ac:dyDescent="0.3">
      <c r="A10" s="24"/>
      <c r="B10" s="24" t="s">
        <v>4</v>
      </c>
      <c r="C10" s="24" t="s">
        <v>160</v>
      </c>
      <c r="D10" s="24" t="s">
        <v>13</v>
      </c>
      <c r="E10" s="29"/>
      <c r="F10" s="29"/>
      <c r="G10" s="29"/>
      <c r="H10" s="24"/>
      <c r="I10" s="21" t="s">
        <v>166</v>
      </c>
      <c r="J10" s="24" t="s">
        <v>7</v>
      </c>
      <c r="K10" s="24"/>
    </row>
    <row r="11" spans="1:12" s="5" customFormat="1" ht="20.25" customHeight="1" x14ac:dyDescent="0.3">
      <c r="A11" s="24"/>
      <c r="B11" s="24" t="s">
        <v>5</v>
      </c>
      <c r="C11" s="24" t="s">
        <v>161</v>
      </c>
      <c r="D11" s="24" t="s">
        <v>14</v>
      </c>
      <c r="E11" s="29"/>
      <c r="F11" s="29"/>
      <c r="G11" s="29"/>
      <c r="H11" s="24"/>
      <c r="I11" s="24"/>
      <c r="J11" s="24" t="s">
        <v>9</v>
      </c>
      <c r="K11" s="24"/>
    </row>
    <row r="12" spans="1:12" s="5" customFormat="1" ht="20.25" customHeight="1" x14ac:dyDescent="0.3">
      <c r="A12" s="24"/>
      <c r="B12" s="24" t="s">
        <v>47</v>
      </c>
      <c r="C12" s="24" t="s">
        <v>162</v>
      </c>
      <c r="D12" s="24" t="s">
        <v>15</v>
      </c>
      <c r="E12" s="29"/>
      <c r="F12" s="29"/>
      <c r="G12" s="29"/>
      <c r="H12" s="24"/>
      <c r="I12" s="24"/>
      <c r="J12" s="24" t="s">
        <v>8</v>
      </c>
      <c r="K12" s="24"/>
    </row>
    <row r="13" spans="1:12" s="5" customFormat="1" ht="20.25" customHeight="1" x14ac:dyDescent="0.3">
      <c r="A13" s="24"/>
      <c r="B13" s="24" t="s">
        <v>50</v>
      </c>
      <c r="C13" s="24" t="s">
        <v>163</v>
      </c>
      <c r="D13" s="24" t="s">
        <v>16</v>
      </c>
      <c r="E13" s="29"/>
      <c r="F13" s="29"/>
      <c r="G13" s="29"/>
      <c r="H13" s="24"/>
      <c r="I13" s="24"/>
      <c r="J13" s="24" t="s">
        <v>46</v>
      </c>
      <c r="K13" s="24"/>
    </row>
    <row r="14" spans="1:12" s="5" customFormat="1" ht="20.25" customHeight="1" x14ac:dyDescent="0.3">
      <c r="A14" s="24"/>
      <c r="B14" s="24"/>
      <c r="C14" s="24" t="s">
        <v>164</v>
      </c>
      <c r="D14" s="24" t="s">
        <v>17</v>
      </c>
      <c r="E14" s="29"/>
      <c r="F14" s="29"/>
      <c r="G14" s="29"/>
      <c r="H14" s="24"/>
      <c r="I14" s="24"/>
      <c r="J14" s="24" t="s">
        <v>35</v>
      </c>
      <c r="K14" s="24"/>
    </row>
    <row r="15" spans="1:12" s="5" customFormat="1" ht="20.25" customHeight="1" x14ac:dyDescent="0.3">
      <c r="A15" s="24"/>
      <c r="B15" s="24"/>
      <c r="C15" s="24" t="s">
        <v>38</v>
      </c>
      <c r="D15" s="24"/>
      <c r="E15" s="21"/>
      <c r="F15" s="26"/>
      <c r="G15" s="26"/>
      <c r="H15" s="24"/>
      <c r="I15" s="24"/>
      <c r="J15" s="24" t="s">
        <v>37</v>
      </c>
      <c r="K15" s="24"/>
      <c r="L15" s="30"/>
    </row>
    <row r="16" spans="1:12" s="5" customFormat="1" ht="20.25" customHeight="1" x14ac:dyDescent="0.3">
      <c r="A16" s="16"/>
      <c r="B16" s="24"/>
      <c r="C16" s="24" t="s">
        <v>39</v>
      </c>
      <c r="D16" s="24"/>
      <c r="E16" s="32"/>
      <c r="F16" s="29"/>
      <c r="G16" s="29"/>
      <c r="H16" s="24"/>
      <c r="I16" s="24"/>
      <c r="J16" s="24" t="s">
        <v>36</v>
      </c>
      <c r="K16" s="24"/>
    </row>
    <row r="17" spans="1:11" s="5" customFormat="1" ht="20.25" customHeight="1" x14ac:dyDescent="0.3">
      <c r="A17" s="16"/>
      <c r="B17" s="24"/>
      <c r="C17" s="24"/>
      <c r="D17" s="24"/>
      <c r="E17" s="32"/>
      <c r="F17" s="29"/>
      <c r="G17" s="29"/>
      <c r="H17" s="19"/>
      <c r="I17" s="21"/>
      <c r="J17" s="18"/>
      <c r="K17" s="20"/>
    </row>
    <row r="18" spans="1:11" x14ac:dyDescent="0.3">
      <c r="A18" s="36" t="s">
        <v>176</v>
      </c>
      <c r="B18" s="37" t="s">
        <v>179</v>
      </c>
      <c r="C18" s="37" t="s">
        <v>84</v>
      </c>
      <c r="D18" s="37" t="s">
        <v>84</v>
      </c>
      <c r="E18" s="38">
        <f>SUM(E9)</f>
        <v>30000</v>
      </c>
      <c r="F18" s="38">
        <f>SUM(F9)</f>
        <v>30000</v>
      </c>
      <c r="G18" s="38">
        <f>SUM(G9)</f>
        <v>30000</v>
      </c>
      <c r="H18" s="38">
        <f>SUM(H9)</f>
        <v>30000</v>
      </c>
      <c r="I18" s="37" t="s">
        <v>84</v>
      </c>
      <c r="J18" s="37" t="s">
        <v>84</v>
      </c>
      <c r="K18" s="37" t="s">
        <v>84</v>
      </c>
    </row>
  </sheetData>
  <mergeCells count="4">
    <mergeCell ref="A2:K2"/>
    <mergeCell ref="A7:A8"/>
    <mergeCell ref="B7:B8"/>
    <mergeCell ref="C7:C8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7"/>
  <sheetViews>
    <sheetView zoomScale="120" zoomScaleNormal="120" workbookViewId="0">
      <selection activeCell="A5" sqref="A5"/>
    </sheetView>
  </sheetViews>
  <sheetFormatPr defaultRowHeight="18.75" x14ac:dyDescent="0.3"/>
  <cols>
    <col min="1" max="1" width="4.28515625" style="3" customWidth="1"/>
    <col min="2" max="2" width="19.85546875" style="3" customWidth="1"/>
    <col min="3" max="3" width="24.28515625" style="3" customWidth="1"/>
    <col min="4" max="4" width="19.7109375" style="3" customWidth="1"/>
    <col min="5" max="5" width="8.85546875" style="3" customWidth="1"/>
    <col min="6" max="8" width="8.5703125" style="3" customWidth="1"/>
    <col min="9" max="9" width="11" style="3" customWidth="1"/>
    <col min="10" max="10" width="21.7109375" style="3" customWidth="1"/>
    <col min="11" max="11" width="10.28515625" style="3" customWidth="1"/>
    <col min="12" max="16384" width="9.140625" style="3"/>
  </cols>
  <sheetData>
    <row r="1" spans="1:12" ht="11.25" customHeight="1" x14ac:dyDescent="0.3"/>
    <row r="2" spans="1:12" s="2" customFormat="1" x14ac:dyDescent="0.3">
      <c r="A2" s="46" t="s">
        <v>197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2" customFormat="1" x14ac:dyDescent="0.3">
      <c r="A3" s="35" t="s">
        <v>175</v>
      </c>
      <c r="B3" s="35"/>
      <c r="C3" s="35"/>
      <c r="D3" s="35"/>
      <c r="E3" s="1"/>
      <c r="F3" s="1"/>
      <c r="G3" s="1"/>
      <c r="H3" s="1"/>
      <c r="I3" s="1"/>
      <c r="J3" s="34"/>
      <c r="K3" s="1"/>
    </row>
    <row r="4" spans="1:12" ht="23.1" customHeight="1" x14ac:dyDescent="0.3">
      <c r="A4" s="35" t="s">
        <v>198</v>
      </c>
      <c r="B4" s="35"/>
      <c r="C4" s="6"/>
      <c r="D4" s="6"/>
      <c r="E4" s="6"/>
      <c r="F4" s="6"/>
      <c r="G4" s="6"/>
      <c r="H4" s="6"/>
      <c r="I4" s="6"/>
      <c r="J4" s="6"/>
      <c r="K4" s="6"/>
    </row>
    <row r="5" spans="1:12" s="2" customFormat="1" ht="23.1" customHeight="1" x14ac:dyDescent="0.3">
      <c r="A5" s="35" t="s">
        <v>199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21.75" customHeight="1" x14ac:dyDescent="0.3">
      <c r="A6" s="35"/>
      <c r="B6" s="35"/>
      <c r="C6" s="6"/>
      <c r="D6" s="6"/>
      <c r="E6" s="6"/>
      <c r="F6" s="6"/>
      <c r="G6" s="6"/>
      <c r="H6" s="6"/>
      <c r="I6" s="6"/>
      <c r="J6" s="6"/>
      <c r="K6" s="6"/>
    </row>
    <row r="7" spans="1:12" s="4" customFormat="1" ht="23.1" customHeight="1" x14ac:dyDescent="0.3">
      <c r="A7" s="47" t="s">
        <v>18</v>
      </c>
      <c r="B7" s="47" t="s">
        <v>19</v>
      </c>
      <c r="C7" s="47" t="s">
        <v>20</v>
      </c>
      <c r="D7" s="7" t="s">
        <v>21</v>
      </c>
      <c r="E7" s="8" t="s">
        <v>200</v>
      </c>
      <c r="F7" s="9"/>
      <c r="G7" s="9"/>
      <c r="H7" s="10"/>
      <c r="I7" s="22" t="s">
        <v>88</v>
      </c>
      <c r="J7" s="11" t="s">
        <v>23</v>
      </c>
      <c r="K7" s="12" t="s">
        <v>25</v>
      </c>
    </row>
    <row r="8" spans="1:12" s="4" customFormat="1" ht="23.1" customHeight="1" x14ac:dyDescent="0.3">
      <c r="A8" s="48"/>
      <c r="B8" s="48"/>
      <c r="C8" s="48"/>
      <c r="D8" s="13" t="s">
        <v>22</v>
      </c>
      <c r="E8" s="33">
        <v>2561</v>
      </c>
      <c r="F8" s="33">
        <v>2562</v>
      </c>
      <c r="G8" s="33">
        <v>2563</v>
      </c>
      <c r="H8" s="14">
        <v>2564</v>
      </c>
      <c r="I8" s="14" t="s">
        <v>89</v>
      </c>
      <c r="J8" s="13" t="s">
        <v>24</v>
      </c>
      <c r="K8" s="15" t="s">
        <v>26</v>
      </c>
    </row>
    <row r="9" spans="1:12" s="5" customFormat="1" ht="20.25" customHeight="1" x14ac:dyDescent="0.3">
      <c r="A9" s="16">
        <v>1</v>
      </c>
      <c r="B9" s="24" t="s">
        <v>85</v>
      </c>
      <c r="C9" s="24" t="s">
        <v>154</v>
      </c>
      <c r="D9" s="24" t="s">
        <v>70</v>
      </c>
      <c r="E9" s="19">
        <v>10000</v>
      </c>
      <c r="F9" s="19">
        <v>10000</v>
      </c>
      <c r="G9" s="19">
        <v>10000</v>
      </c>
      <c r="H9" s="19">
        <v>10000</v>
      </c>
      <c r="I9" s="29" t="s">
        <v>113</v>
      </c>
      <c r="J9" s="24" t="s">
        <v>158</v>
      </c>
      <c r="K9" s="21" t="s">
        <v>29</v>
      </c>
    </row>
    <row r="10" spans="1:12" s="5" customFormat="1" ht="20.25" customHeight="1" x14ac:dyDescent="0.3">
      <c r="A10" s="24"/>
      <c r="B10" s="24" t="s">
        <v>86</v>
      </c>
      <c r="C10" s="24" t="s">
        <v>67</v>
      </c>
      <c r="D10" s="24" t="s">
        <v>71</v>
      </c>
      <c r="E10" s="29"/>
      <c r="F10" s="29"/>
      <c r="G10" s="29"/>
      <c r="H10" s="31"/>
      <c r="I10" s="24" t="s">
        <v>157</v>
      </c>
      <c r="J10" s="24" t="s">
        <v>72</v>
      </c>
      <c r="K10" s="21" t="s">
        <v>10</v>
      </c>
    </row>
    <row r="11" spans="1:12" s="5" customFormat="1" ht="20.25" customHeight="1" x14ac:dyDescent="0.3">
      <c r="A11" s="24"/>
      <c r="B11" s="24" t="s">
        <v>65</v>
      </c>
      <c r="C11" s="24" t="s">
        <v>155</v>
      </c>
      <c r="D11" s="24" t="s">
        <v>11</v>
      </c>
      <c r="E11" s="29"/>
      <c r="F11" s="29"/>
      <c r="G11" s="29"/>
      <c r="H11" s="24"/>
      <c r="I11" s="24"/>
      <c r="J11" s="24" t="s">
        <v>73</v>
      </c>
      <c r="K11" s="24"/>
    </row>
    <row r="12" spans="1:12" s="5" customFormat="1" ht="20.25" customHeight="1" x14ac:dyDescent="0.3">
      <c r="A12" s="24"/>
      <c r="B12" s="24" t="s">
        <v>66</v>
      </c>
      <c r="C12" s="24" t="s">
        <v>156</v>
      </c>
      <c r="D12" s="24"/>
      <c r="E12" s="29"/>
      <c r="F12" s="29"/>
      <c r="G12" s="29"/>
      <c r="H12" s="24"/>
      <c r="I12" s="24"/>
      <c r="J12" s="24" t="s">
        <v>74</v>
      </c>
      <c r="K12" s="24"/>
    </row>
    <row r="13" spans="1:12" s="5" customFormat="1" ht="20.25" customHeight="1" x14ac:dyDescent="0.3">
      <c r="A13" s="24"/>
      <c r="B13" s="24"/>
      <c r="C13" s="24" t="s">
        <v>68</v>
      </c>
      <c r="D13" s="24"/>
      <c r="E13" s="29"/>
      <c r="F13" s="29"/>
      <c r="G13" s="29"/>
      <c r="H13" s="24"/>
      <c r="I13" s="24"/>
      <c r="J13" s="24" t="s">
        <v>66</v>
      </c>
      <c r="K13" s="24"/>
    </row>
    <row r="14" spans="1:12" s="5" customFormat="1" ht="20.25" customHeight="1" x14ac:dyDescent="0.3">
      <c r="A14" s="24"/>
      <c r="B14" s="24"/>
      <c r="C14" s="24" t="s">
        <v>69</v>
      </c>
      <c r="D14" s="24"/>
      <c r="E14" s="29"/>
      <c r="F14" s="29"/>
      <c r="G14" s="29"/>
      <c r="H14" s="24"/>
      <c r="I14" s="24"/>
      <c r="J14" s="24"/>
      <c r="K14" s="24"/>
    </row>
    <row r="15" spans="1:12" s="5" customFormat="1" ht="20.25" customHeight="1" x14ac:dyDescent="0.3">
      <c r="A15" s="24"/>
      <c r="B15" s="24"/>
      <c r="C15" s="24" t="s">
        <v>66</v>
      </c>
      <c r="D15" s="24"/>
      <c r="E15" s="21"/>
      <c r="F15" s="26"/>
      <c r="G15" s="26"/>
      <c r="H15" s="24"/>
      <c r="I15" s="24"/>
      <c r="J15" s="24"/>
      <c r="K15" s="24"/>
      <c r="L15" s="30"/>
    </row>
    <row r="16" spans="1:12" s="5" customFormat="1" ht="20.25" customHeight="1" x14ac:dyDescent="0.3">
      <c r="A16" s="16"/>
      <c r="B16" s="18"/>
      <c r="C16" s="17"/>
      <c r="D16" s="18"/>
      <c r="E16" s="32"/>
      <c r="F16" s="29"/>
      <c r="G16" s="29"/>
      <c r="H16" s="19"/>
      <c r="I16" s="21"/>
      <c r="J16" s="18"/>
      <c r="K16" s="20"/>
    </row>
    <row r="17" spans="1:11" x14ac:dyDescent="0.3">
      <c r="A17" s="36" t="s">
        <v>176</v>
      </c>
      <c r="B17" s="37" t="s">
        <v>179</v>
      </c>
      <c r="C17" s="37" t="s">
        <v>84</v>
      </c>
      <c r="D17" s="37" t="s">
        <v>84</v>
      </c>
      <c r="E17" s="38">
        <f>SUM(E9)</f>
        <v>10000</v>
      </c>
      <c r="F17" s="38">
        <f>SUM(F9)</f>
        <v>10000</v>
      </c>
      <c r="G17" s="38">
        <f>SUM(G9)</f>
        <v>10000</v>
      </c>
      <c r="H17" s="38">
        <f>SUM(H9)</f>
        <v>10000</v>
      </c>
      <c r="I17" s="37" t="s">
        <v>84</v>
      </c>
      <c r="J17" s="37" t="s">
        <v>84</v>
      </c>
      <c r="K17" s="37" t="s">
        <v>84</v>
      </c>
    </row>
  </sheetData>
  <mergeCells count="4">
    <mergeCell ref="A2:K2"/>
    <mergeCell ref="A7:A8"/>
    <mergeCell ref="B7:B8"/>
    <mergeCell ref="C7:C8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0"/>
  <sheetViews>
    <sheetView topLeftCell="A6" zoomScale="120" zoomScaleNormal="120" workbookViewId="0">
      <selection activeCell="A2" sqref="A2"/>
    </sheetView>
  </sheetViews>
  <sheetFormatPr defaultRowHeight="18.75" x14ac:dyDescent="0.3"/>
  <cols>
    <col min="1" max="1" width="4.28515625" style="3" customWidth="1"/>
    <col min="2" max="2" width="23" style="3" customWidth="1"/>
    <col min="3" max="3" width="22.28515625" style="3" customWidth="1"/>
    <col min="4" max="4" width="23" style="3" customWidth="1"/>
    <col min="5" max="5" width="8.7109375" style="3" customWidth="1"/>
    <col min="6" max="6" width="8.140625" style="3" customWidth="1"/>
    <col min="7" max="7" width="8.28515625" style="3" customWidth="1"/>
    <col min="8" max="8" width="9" style="3" customWidth="1"/>
    <col min="9" max="9" width="11" style="3" customWidth="1"/>
    <col min="10" max="10" width="24.28515625" style="3" customWidth="1"/>
    <col min="11" max="11" width="10" style="3" customWidth="1"/>
    <col min="12" max="16384" width="9.140625" style="3"/>
  </cols>
  <sheetData>
    <row r="1" spans="1:11" ht="23.1" customHeight="1" x14ac:dyDescent="0.3">
      <c r="A1" s="35" t="s">
        <v>178</v>
      </c>
      <c r="B1" s="35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3.1" customHeight="1" x14ac:dyDescent="0.3">
      <c r="A2" s="35" t="s">
        <v>210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3">
      <c r="A3" s="35"/>
      <c r="B3" s="35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23.1" customHeight="1" x14ac:dyDescent="0.3">
      <c r="A4" s="47" t="s">
        <v>18</v>
      </c>
      <c r="B4" s="47" t="s">
        <v>19</v>
      </c>
      <c r="C4" s="47" t="s">
        <v>20</v>
      </c>
      <c r="D4" s="7" t="s">
        <v>21</v>
      </c>
      <c r="E4" s="8" t="s">
        <v>200</v>
      </c>
      <c r="F4" s="9"/>
      <c r="G4" s="9"/>
      <c r="H4" s="10"/>
      <c r="I4" s="22" t="s">
        <v>88</v>
      </c>
      <c r="J4" s="11" t="s">
        <v>23</v>
      </c>
      <c r="K4" s="12" t="s">
        <v>25</v>
      </c>
    </row>
    <row r="5" spans="1:11" s="4" customFormat="1" ht="23.1" customHeight="1" x14ac:dyDescent="0.3">
      <c r="A5" s="48"/>
      <c r="B5" s="48"/>
      <c r="C5" s="48"/>
      <c r="D5" s="13" t="s">
        <v>22</v>
      </c>
      <c r="E5" s="33">
        <v>2561</v>
      </c>
      <c r="F5" s="33">
        <v>2562</v>
      </c>
      <c r="G5" s="33">
        <v>2563</v>
      </c>
      <c r="H5" s="14">
        <v>2564</v>
      </c>
      <c r="I5" s="14" t="s">
        <v>89</v>
      </c>
      <c r="J5" s="13" t="s">
        <v>24</v>
      </c>
      <c r="K5" s="15" t="s">
        <v>26</v>
      </c>
    </row>
    <row r="6" spans="1:11" s="5" customFormat="1" ht="20.25" customHeight="1" x14ac:dyDescent="0.3">
      <c r="A6" s="16">
        <v>1</v>
      </c>
      <c r="B6" s="24" t="s">
        <v>105</v>
      </c>
      <c r="C6" s="25" t="s">
        <v>168</v>
      </c>
      <c r="D6" s="24" t="s">
        <v>32</v>
      </c>
      <c r="E6" s="19">
        <v>60000</v>
      </c>
      <c r="F6" s="19">
        <v>60000</v>
      </c>
      <c r="G6" s="19">
        <v>60000</v>
      </c>
      <c r="H6" s="19">
        <v>60000</v>
      </c>
      <c r="I6" s="29" t="s">
        <v>90</v>
      </c>
      <c r="J6" s="24" t="s">
        <v>58</v>
      </c>
      <c r="K6" s="21" t="s">
        <v>28</v>
      </c>
    </row>
    <row r="7" spans="1:11" s="5" customFormat="1" ht="20.25" customHeight="1" x14ac:dyDescent="0.3">
      <c r="A7" s="24"/>
      <c r="B7" s="24" t="s">
        <v>106</v>
      </c>
      <c r="C7" s="25" t="s">
        <v>169</v>
      </c>
      <c r="D7" s="24" t="s">
        <v>55</v>
      </c>
      <c r="E7" s="29"/>
      <c r="F7" s="29"/>
      <c r="G7" s="29"/>
      <c r="H7" s="24"/>
      <c r="I7" s="21" t="s">
        <v>92</v>
      </c>
      <c r="J7" s="24" t="s">
        <v>33</v>
      </c>
      <c r="K7" s="21" t="s">
        <v>34</v>
      </c>
    </row>
    <row r="8" spans="1:11" s="5" customFormat="1" ht="20.25" customHeight="1" x14ac:dyDescent="0.3">
      <c r="A8" s="24"/>
      <c r="B8" s="24"/>
      <c r="C8" s="25" t="s">
        <v>42</v>
      </c>
      <c r="D8" s="24" t="s">
        <v>56</v>
      </c>
      <c r="E8" s="29"/>
      <c r="F8" s="29"/>
      <c r="G8" s="29"/>
      <c r="H8" s="24"/>
      <c r="I8" s="21" t="s">
        <v>104</v>
      </c>
      <c r="J8" s="24" t="s">
        <v>59</v>
      </c>
      <c r="K8" s="21"/>
    </row>
    <row r="9" spans="1:11" s="5" customFormat="1" ht="20.25" customHeight="1" x14ac:dyDescent="0.3">
      <c r="A9" s="24"/>
      <c r="B9" s="24"/>
      <c r="C9" s="25" t="s">
        <v>170</v>
      </c>
      <c r="D9" s="24"/>
      <c r="E9" s="29"/>
      <c r="F9" s="29"/>
      <c r="G9" s="29"/>
      <c r="H9" s="24"/>
      <c r="I9" s="24"/>
      <c r="J9" s="24"/>
      <c r="K9" s="21"/>
    </row>
    <row r="10" spans="1:11" s="5" customFormat="1" ht="20.25" customHeight="1" x14ac:dyDescent="0.3">
      <c r="A10" s="24"/>
      <c r="B10" s="24"/>
      <c r="C10" s="25" t="s">
        <v>48</v>
      </c>
      <c r="D10" s="24"/>
      <c r="E10" s="29"/>
      <c r="F10" s="29"/>
      <c r="G10" s="29"/>
      <c r="H10" s="24"/>
      <c r="I10" s="24"/>
      <c r="J10" s="24"/>
      <c r="K10" s="24"/>
    </row>
    <row r="11" spans="1:11" s="5" customFormat="1" ht="20.25" customHeight="1" x14ac:dyDescent="0.3">
      <c r="A11" s="24"/>
      <c r="B11" s="24"/>
      <c r="C11" s="23" t="s">
        <v>193</v>
      </c>
      <c r="D11" s="24"/>
      <c r="E11" s="29"/>
      <c r="F11" s="29"/>
      <c r="G11" s="29"/>
      <c r="H11" s="24"/>
      <c r="I11" s="24"/>
      <c r="J11" s="24"/>
      <c r="K11" s="24"/>
    </row>
    <row r="12" spans="1:11" s="5" customFormat="1" ht="20.25" customHeight="1" x14ac:dyDescent="0.3">
      <c r="A12" s="24"/>
      <c r="B12" s="24"/>
      <c r="C12" s="23" t="s">
        <v>41</v>
      </c>
      <c r="D12" s="24"/>
      <c r="E12" s="29"/>
      <c r="F12" s="29"/>
      <c r="G12" s="29"/>
      <c r="H12" s="24"/>
      <c r="I12" s="24"/>
      <c r="J12" s="24"/>
      <c r="K12" s="24"/>
    </row>
    <row r="13" spans="1:11" s="5" customFormat="1" ht="20.25" customHeight="1" x14ac:dyDescent="0.3">
      <c r="A13" s="24"/>
      <c r="B13" s="24"/>
      <c r="C13" s="25"/>
      <c r="D13" s="24"/>
      <c r="E13" s="29"/>
      <c r="F13" s="29"/>
      <c r="G13" s="29"/>
      <c r="H13" s="24"/>
      <c r="I13" s="24"/>
      <c r="J13" s="24"/>
      <c r="K13" s="24"/>
    </row>
    <row r="14" spans="1:11" s="5" customFormat="1" ht="20.25" customHeight="1" x14ac:dyDescent="0.3">
      <c r="A14" s="21">
        <v>2</v>
      </c>
      <c r="B14" s="24" t="s">
        <v>107</v>
      </c>
      <c r="C14" s="24" t="s">
        <v>110</v>
      </c>
      <c r="D14" s="24" t="s">
        <v>49</v>
      </c>
      <c r="E14" s="19">
        <v>500000</v>
      </c>
      <c r="F14" s="19">
        <v>500000</v>
      </c>
      <c r="G14" s="19">
        <v>500000</v>
      </c>
      <c r="H14" s="19">
        <v>500000</v>
      </c>
      <c r="I14" s="19" t="s">
        <v>113</v>
      </c>
      <c r="J14" s="24" t="s">
        <v>116</v>
      </c>
      <c r="K14" s="21" t="s">
        <v>34</v>
      </c>
    </row>
    <row r="15" spans="1:11" s="5" customFormat="1" ht="20.25" customHeight="1" x14ac:dyDescent="0.3">
      <c r="A15" s="21"/>
      <c r="B15" s="24" t="s">
        <v>108</v>
      </c>
      <c r="C15" s="24" t="s">
        <v>111</v>
      </c>
      <c r="D15" s="24" t="s">
        <v>30</v>
      </c>
      <c r="E15" s="29"/>
      <c r="F15" s="29"/>
      <c r="G15" s="29"/>
      <c r="H15" s="19"/>
      <c r="I15" s="21" t="s">
        <v>114</v>
      </c>
      <c r="J15" s="24" t="s">
        <v>1</v>
      </c>
      <c r="K15" s="21"/>
    </row>
    <row r="16" spans="1:11" s="5" customFormat="1" ht="20.25" customHeight="1" x14ac:dyDescent="0.3">
      <c r="A16" s="21"/>
      <c r="B16" s="24" t="s">
        <v>109</v>
      </c>
      <c r="C16" s="24" t="s">
        <v>112</v>
      </c>
      <c r="D16" s="24" t="s">
        <v>194</v>
      </c>
      <c r="E16" s="29"/>
      <c r="F16" s="29"/>
      <c r="G16" s="29"/>
      <c r="H16" s="19"/>
      <c r="I16" s="21" t="s">
        <v>115</v>
      </c>
      <c r="J16" s="24" t="s">
        <v>12</v>
      </c>
      <c r="K16" s="21"/>
    </row>
    <row r="17" spans="1:11" s="5" customFormat="1" ht="20.25" customHeight="1" x14ac:dyDescent="0.3">
      <c r="A17" s="24"/>
      <c r="B17" s="24" t="s">
        <v>212</v>
      </c>
      <c r="C17" s="24" t="s">
        <v>211</v>
      </c>
      <c r="D17" s="24" t="s">
        <v>195</v>
      </c>
      <c r="E17" s="29"/>
      <c r="F17" s="29"/>
      <c r="G17" s="29"/>
      <c r="H17" s="24"/>
      <c r="I17" s="27"/>
      <c r="J17" s="24"/>
      <c r="K17" s="24"/>
    </row>
    <row r="18" spans="1:11" s="5" customFormat="1" ht="20.25" customHeight="1" x14ac:dyDescent="0.3">
      <c r="A18" s="24"/>
      <c r="B18" s="24" t="s">
        <v>31</v>
      </c>
      <c r="C18" s="24"/>
      <c r="D18" s="24"/>
      <c r="E18" s="29"/>
      <c r="F18" s="29"/>
      <c r="G18" s="29"/>
      <c r="H18" s="24"/>
      <c r="I18" s="21"/>
      <c r="J18" s="24"/>
      <c r="K18" s="24"/>
    </row>
    <row r="19" spans="1:11" s="5" customFormat="1" ht="20.25" customHeight="1" x14ac:dyDescent="0.3">
      <c r="A19" s="24"/>
      <c r="B19" s="24"/>
      <c r="C19" s="24"/>
      <c r="D19" s="24"/>
      <c r="E19" s="29"/>
      <c r="F19" s="29"/>
      <c r="G19" s="29"/>
      <c r="H19" s="24"/>
      <c r="I19" s="24"/>
      <c r="J19" s="24"/>
      <c r="K19" s="24"/>
    </row>
    <row r="20" spans="1:11" s="5" customFormat="1" ht="20.25" customHeight="1" x14ac:dyDescent="0.3">
      <c r="A20" s="36" t="s">
        <v>176</v>
      </c>
      <c r="B20" s="37" t="s">
        <v>177</v>
      </c>
      <c r="C20" s="37" t="s">
        <v>84</v>
      </c>
      <c r="D20" s="37" t="s">
        <v>84</v>
      </c>
      <c r="E20" s="39">
        <f>SUM(E6:E14)</f>
        <v>560000</v>
      </c>
      <c r="F20" s="39">
        <f>SUM(F6:F14)</f>
        <v>560000</v>
      </c>
      <c r="G20" s="39">
        <f>SUM(G6:G14)</f>
        <v>560000</v>
      </c>
      <c r="H20" s="39">
        <f>SUM(H6:H14)</f>
        <v>560000</v>
      </c>
      <c r="I20" s="37" t="s">
        <v>84</v>
      </c>
      <c r="J20" s="37" t="s">
        <v>84</v>
      </c>
      <c r="K20" s="37" t="s">
        <v>84</v>
      </c>
    </row>
  </sheetData>
  <mergeCells count="3">
    <mergeCell ref="A4:A5"/>
    <mergeCell ref="B4:B5"/>
    <mergeCell ref="C4:C5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7"/>
  <sheetViews>
    <sheetView topLeftCell="A6" zoomScale="120" zoomScaleNormal="120" workbookViewId="0">
      <selection activeCell="A2" sqref="A2"/>
    </sheetView>
  </sheetViews>
  <sheetFormatPr defaultRowHeight="18.75" x14ac:dyDescent="0.3"/>
  <cols>
    <col min="1" max="1" width="4.28515625" style="3" customWidth="1"/>
    <col min="2" max="2" width="18.5703125" style="3" customWidth="1"/>
    <col min="3" max="3" width="24.42578125" style="3" customWidth="1"/>
    <col min="4" max="4" width="23" style="3" customWidth="1"/>
    <col min="5" max="5" width="8.7109375" style="3" customWidth="1"/>
    <col min="6" max="6" width="8.140625" style="3" customWidth="1"/>
    <col min="7" max="7" width="8.28515625" style="3" customWidth="1"/>
    <col min="8" max="8" width="9" style="3" customWidth="1"/>
    <col min="9" max="9" width="11" style="3" customWidth="1"/>
    <col min="10" max="10" width="24.28515625" style="3" customWidth="1"/>
    <col min="11" max="11" width="10" style="3" customWidth="1"/>
    <col min="12" max="16384" width="9.140625" style="3"/>
  </cols>
  <sheetData>
    <row r="1" spans="1:11" ht="23.1" customHeight="1" x14ac:dyDescent="0.3">
      <c r="A1" s="35" t="s">
        <v>178</v>
      </c>
      <c r="B1" s="35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3.1" customHeight="1" x14ac:dyDescent="0.3">
      <c r="A2" s="35" t="s">
        <v>209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 x14ac:dyDescent="0.3">
      <c r="A3" s="35"/>
      <c r="B3" s="35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23.1" customHeight="1" x14ac:dyDescent="0.3">
      <c r="A4" s="47" t="s">
        <v>18</v>
      </c>
      <c r="B4" s="47" t="s">
        <v>19</v>
      </c>
      <c r="C4" s="47" t="s">
        <v>20</v>
      </c>
      <c r="D4" s="7" t="s">
        <v>21</v>
      </c>
      <c r="E4" s="8" t="s">
        <v>200</v>
      </c>
      <c r="F4" s="9"/>
      <c r="G4" s="9"/>
      <c r="H4" s="10"/>
      <c r="I4" s="22" t="s">
        <v>88</v>
      </c>
      <c r="J4" s="11" t="s">
        <v>23</v>
      </c>
      <c r="K4" s="12" t="s">
        <v>25</v>
      </c>
    </row>
    <row r="5" spans="1:11" s="4" customFormat="1" ht="23.1" customHeight="1" x14ac:dyDescent="0.3">
      <c r="A5" s="48"/>
      <c r="B5" s="48"/>
      <c r="C5" s="48"/>
      <c r="D5" s="13" t="s">
        <v>22</v>
      </c>
      <c r="E5" s="33">
        <v>2561</v>
      </c>
      <c r="F5" s="33">
        <v>2562</v>
      </c>
      <c r="G5" s="33">
        <v>2563</v>
      </c>
      <c r="H5" s="14">
        <v>2564</v>
      </c>
      <c r="I5" s="14" t="s">
        <v>89</v>
      </c>
      <c r="J5" s="13" t="s">
        <v>24</v>
      </c>
      <c r="K5" s="15" t="s">
        <v>26</v>
      </c>
    </row>
    <row r="6" spans="1:11" s="5" customFormat="1" ht="20.25" customHeight="1" x14ac:dyDescent="0.3">
      <c r="A6" s="16">
        <v>1</v>
      </c>
      <c r="B6" s="24" t="s">
        <v>105</v>
      </c>
      <c r="C6" s="25" t="s">
        <v>183</v>
      </c>
      <c r="D6" s="24" t="s">
        <v>32</v>
      </c>
      <c r="E6" s="19">
        <v>40000</v>
      </c>
      <c r="F6" s="19">
        <v>40000</v>
      </c>
      <c r="G6" s="19">
        <v>40000</v>
      </c>
      <c r="H6" s="19">
        <v>40000</v>
      </c>
      <c r="I6" s="29" t="s">
        <v>90</v>
      </c>
      <c r="J6" s="24" t="s">
        <v>58</v>
      </c>
      <c r="K6" s="21" t="s">
        <v>28</v>
      </c>
    </row>
    <row r="7" spans="1:11" s="5" customFormat="1" ht="20.25" customHeight="1" x14ac:dyDescent="0.3">
      <c r="A7" s="24"/>
      <c r="B7" s="24" t="s">
        <v>106</v>
      </c>
      <c r="C7" s="23" t="s">
        <v>171</v>
      </c>
      <c r="D7" s="24" t="s">
        <v>56</v>
      </c>
      <c r="E7" s="29"/>
      <c r="F7" s="29"/>
      <c r="G7" s="29"/>
      <c r="H7" s="24"/>
      <c r="I7" s="21" t="s">
        <v>92</v>
      </c>
      <c r="J7" s="24" t="s">
        <v>33</v>
      </c>
      <c r="K7" s="21" t="s">
        <v>34</v>
      </c>
    </row>
    <row r="8" spans="1:11" s="5" customFormat="1" ht="20.25" customHeight="1" x14ac:dyDescent="0.3">
      <c r="A8" s="24"/>
      <c r="B8" s="24"/>
      <c r="C8" s="25" t="s">
        <v>184</v>
      </c>
      <c r="D8" s="24" t="s">
        <v>57</v>
      </c>
      <c r="E8" s="29"/>
      <c r="F8" s="29"/>
      <c r="G8" s="29"/>
      <c r="H8" s="24"/>
      <c r="I8" s="21" t="s">
        <v>104</v>
      </c>
      <c r="J8" s="24" t="s">
        <v>59</v>
      </c>
      <c r="K8" s="21" t="s">
        <v>29</v>
      </c>
    </row>
    <row r="9" spans="1:11" s="5" customFormat="1" ht="20.25" customHeight="1" x14ac:dyDescent="0.3">
      <c r="A9" s="24"/>
      <c r="B9" s="24"/>
      <c r="C9" s="23" t="s">
        <v>172</v>
      </c>
      <c r="D9" s="24" t="s">
        <v>173</v>
      </c>
      <c r="E9" s="29"/>
      <c r="F9" s="29"/>
      <c r="G9" s="29"/>
      <c r="H9" s="24"/>
      <c r="I9" s="24"/>
      <c r="J9" s="24"/>
      <c r="K9" s="21" t="s">
        <v>10</v>
      </c>
    </row>
    <row r="10" spans="1:11" s="5" customFormat="1" ht="20.25" customHeight="1" x14ac:dyDescent="0.3">
      <c r="A10" s="24"/>
      <c r="B10" s="24"/>
      <c r="C10" s="25" t="s">
        <v>185</v>
      </c>
      <c r="D10" s="24"/>
      <c r="E10" s="29"/>
      <c r="F10" s="29"/>
      <c r="G10" s="29"/>
      <c r="H10" s="24"/>
      <c r="I10" s="24"/>
      <c r="J10" s="24"/>
      <c r="K10" s="24"/>
    </row>
    <row r="11" spans="1:11" s="5" customFormat="1" ht="20.25" customHeight="1" x14ac:dyDescent="0.3">
      <c r="A11" s="24"/>
      <c r="B11" s="24"/>
      <c r="C11" s="24"/>
      <c r="D11" s="24"/>
      <c r="E11" s="29"/>
      <c r="F11" s="29"/>
      <c r="G11" s="29"/>
      <c r="H11" s="24"/>
      <c r="I11" s="24"/>
      <c r="J11" s="24"/>
      <c r="K11" s="24"/>
    </row>
    <row r="12" spans="1:11" s="5" customFormat="1" ht="20.25" customHeight="1" x14ac:dyDescent="0.3">
      <c r="A12" s="21">
        <v>2</v>
      </c>
      <c r="B12" s="24" t="s">
        <v>186</v>
      </c>
      <c r="C12" s="24" t="s">
        <v>187</v>
      </c>
      <c r="D12" s="24" t="s">
        <v>63</v>
      </c>
      <c r="E12" s="19">
        <v>40000</v>
      </c>
      <c r="F12" s="19">
        <v>40000</v>
      </c>
      <c r="G12" s="19">
        <v>40000</v>
      </c>
      <c r="H12" s="19">
        <v>40000</v>
      </c>
      <c r="I12" s="29" t="s">
        <v>90</v>
      </c>
      <c r="J12" s="24" t="s">
        <v>191</v>
      </c>
      <c r="K12" s="21" t="s">
        <v>34</v>
      </c>
    </row>
    <row r="13" spans="1:11" s="5" customFormat="1" ht="20.25" customHeight="1" x14ac:dyDescent="0.3">
      <c r="A13" s="24"/>
      <c r="B13" s="24" t="s">
        <v>63</v>
      </c>
      <c r="C13" s="24" t="s">
        <v>188</v>
      </c>
      <c r="D13" s="24"/>
      <c r="E13" s="29"/>
      <c r="F13" s="29"/>
      <c r="G13" s="29"/>
      <c r="H13" s="24"/>
      <c r="I13" s="21" t="s">
        <v>92</v>
      </c>
      <c r="J13" s="24" t="s">
        <v>192</v>
      </c>
      <c r="K13" s="24"/>
    </row>
    <row r="14" spans="1:11" s="5" customFormat="1" ht="20.25" customHeight="1" x14ac:dyDescent="0.3">
      <c r="A14" s="24"/>
      <c r="B14" s="24"/>
      <c r="C14" s="24" t="s">
        <v>189</v>
      </c>
      <c r="D14" s="24"/>
      <c r="E14" s="29"/>
      <c r="F14" s="29"/>
      <c r="G14" s="29"/>
      <c r="H14" s="24"/>
      <c r="I14" s="21" t="s">
        <v>104</v>
      </c>
      <c r="J14" s="24"/>
      <c r="K14" s="24"/>
    </row>
    <row r="15" spans="1:11" s="5" customFormat="1" ht="20.25" customHeight="1" x14ac:dyDescent="0.3">
      <c r="A15" s="24"/>
      <c r="B15" s="24"/>
      <c r="C15" s="24" t="s">
        <v>190</v>
      </c>
      <c r="D15" s="24"/>
      <c r="E15" s="29"/>
      <c r="F15" s="29"/>
      <c r="G15" s="29"/>
      <c r="H15" s="24"/>
      <c r="I15" s="24"/>
      <c r="J15" s="24"/>
      <c r="K15" s="24"/>
    </row>
    <row r="16" spans="1:11" s="5" customFormat="1" ht="20.25" customHeight="1" x14ac:dyDescent="0.3">
      <c r="A16" s="24"/>
      <c r="B16" s="24"/>
      <c r="C16" s="24"/>
      <c r="D16" s="24"/>
      <c r="E16" s="29"/>
      <c r="F16" s="29"/>
      <c r="G16" s="29"/>
      <c r="H16" s="24"/>
      <c r="I16" s="24"/>
      <c r="J16" s="24"/>
      <c r="K16" s="24"/>
    </row>
    <row r="17" spans="1:11" s="5" customFormat="1" ht="20.25" customHeight="1" x14ac:dyDescent="0.3">
      <c r="A17" s="36" t="s">
        <v>176</v>
      </c>
      <c r="B17" s="37" t="s">
        <v>177</v>
      </c>
      <c r="C17" s="37" t="s">
        <v>84</v>
      </c>
      <c r="D17" s="37" t="s">
        <v>84</v>
      </c>
      <c r="E17" s="39">
        <f>SUM(E6:E12)</f>
        <v>80000</v>
      </c>
      <c r="F17" s="39">
        <f>SUM(F6:F12)</f>
        <v>80000</v>
      </c>
      <c r="G17" s="39">
        <f>SUM(G6:G12)</f>
        <v>80000</v>
      </c>
      <c r="H17" s="39">
        <f>SUM(H6:H12)</f>
        <v>80000</v>
      </c>
      <c r="I17" s="37" t="s">
        <v>84</v>
      </c>
      <c r="J17" s="37" t="s">
        <v>84</v>
      </c>
      <c r="K17" s="37" t="s">
        <v>84</v>
      </c>
    </row>
  </sheetData>
  <mergeCells count="3">
    <mergeCell ref="A4:A5"/>
    <mergeCell ref="B4:B5"/>
    <mergeCell ref="C4:C5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6"/>
  <sheetViews>
    <sheetView topLeftCell="A9" zoomScaleNormal="100" workbookViewId="0">
      <selection activeCell="D14" sqref="D14"/>
    </sheetView>
  </sheetViews>
  <sheetFormatPr defaultRowHeight="18.75" x14ac:dyDescent="0.3"/>
  <cols>
    <col min="1" max="1" width="4.28515625" style="3" customWidth="1"/>
    <col min="2" max="2" width="18.5703125" style="3" customWidth="1"/>
    <col min="3" max="3" width="25.5703125" style="3" customWidth="1"/>
    <col min="4" max="4" width="22.140625" style="3" customWidth="1"/>
    <col min="5" max="5" width="8.7109375" style="3" customWidth="1"/>
    <col min="6" max="6" width="8.140625" style="3" customWidth="1"/>
    <col min="7" max="7" width="8.28515625" style="3" customWidth="1"/>
    <col min="8" max="8" width="9" style="3" customWidth="1"/>
    <col min="9" max="9" width="11" style="3" customWidth="1"/>
    <col min="10" max="10" width="27.85546875" style="3" customWidth="1"/>
    <col min="11" max="11" width="8.85546875" style="3" customWidth="1"/>
    <col min="12" max="16384" width="9.140625" style="3"/>
  </cols>
  <sheetData>
    <row r="1" spans="1:11" ht="23.1" customHeight="1" x14ac:dyDescent="0.3">
      <c r="A1" s="35" t="s">
        <v>178</v>
      </c>
      <c r="B1" s="35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3.1" customHeight="1" x14ac:dyDescent="0.3">
      <c r="A2" s="35" t="s">
        <v>208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" customHeight="1" x14ac:dyDescent="0.3">
      <c r="A3" s="35"/>
      <c r="B3" s="35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23.1" customHeight="1" x14ac:dyDescent="0.3">
      <c r="A4" s="47" t="s">
        <v>18</v>
      </c>
      <c r="B4" s="47" t="s">
        <v>19</v>
      </c>
      <c r="C4" s="47" t="s">
        <v>20</v>
      </c>
      <c r="D4" s="7" t="s">
        <v>21</v>
      </c>
      <c r="E4" s="8" t="s">
        <v>200</v>
      </c>
      <c r="F4" s="9"/>
      <c r="G4" s="9"/>
      <c r="H4" s="10"/>
      <c r="I4" s="22" t="s">
        <v>88</v>
      </c>
      <c r="J4" s="11" t="s">
        <v>23</v>
      </c>
      <c r="K4" s="12" t="s">
        <v>25</v>
      </c>
    </row>
    <row r="5" spans="1:11" s="4" customFormat="1" ht="23.1" customHeight="1" x14ac:dyDescent="0.3">
      <c r="A5" s="48"/>
      <c r="B5" s="48"/>
      <c r="C5" s="48"/>
      <c r="D5" s="13" t="s">
        <v>22</v>
      </c>
      <c r="E5" s="33">
        <v>2561</v>
      </c>
      <c r="F5" s="33">
        <v>2562</v>
      </c>
      <c r="G5" s="33">
        <v>2563</v>
      </c>
      <c r="H5" s="14">
        <v>2564</v>
      </c>
      <c r="I5" s="14" t="s">
        <v>89</v>
      </c>
      <c r="J5" s="13" t="s">
        <v>24</v>
      </c>
      <c r="K5" s="15" t="s">
        <v>26</v>
      </c>
    </row>
    <row r="6" spans="1:11" s="5" customFormat="1" ht="20.25" customHeight="1" x14ac:dyDescent="0.3">
      <c r="A6" s="16">
        <v>1</v>
      </c>
      <c r="B6" s="24" t="s">
        <v>118</v>
      </c>
      <c r="C6" s="24" t="s">
        <v>120</v>
      </c>
      <c r="D6" s="28" t="s">
        <v>130</v>
      </c>
      <c r="E6" s="19">
        <v>50000</v>
      </c>
      <c r="F6" s="19">
        <v>50000</v>
      </c>
      <c r="G6" s="19">
        <v>50000</v>
      </c>
      <c r="H6" s="19">
        <v>50000</v>
      </c>
      <c r="I6" s="21" t="s">
        <v>113</v>
      </c>
      <c r="J6" s="24" t="s">
        <v>52</v>
      </c>
      <c r="K6" s="21" t="s">
        <v>28</v>
      </c>
    </row>
    <row r="7" spans="1:11" s="5" customFormat="1" ht="20.25" customHeight="1" x14ac:dyDescent="0.3">
      <c r="A7" s="24"/>
      <c r="B7" s="24" t="s">
        <v>119</v>
      </c>
      <c r="C7" s="24" t="s">
        <v>121</v>
      </c>
      <c r="D7" s="24" t="s">
        <v>131</v>
      </c>
      <c r="E7" s="29"/>
      <c r="F7" s="29"/>
      <c r="G7" s="29"/>
      <c r="H7" s="24"/>
      <c r="I7" s="21" t="s">
        <v>134</v>
      </c>
      <c r="J7" s="24" t="s">
        <v>51</v>
      </c>
      <c r="K7" s="24"/>
    </row>
    <row r="8" spans="1:11" s="5" customFormat="1" ht="20.25" customHeight="1" x14ac:dyDescent="0.3">
      <c r="A8" s="24"/>
      <c r="B8" s="24"/>
      <c r="C8" s="24" t="s">
        <v>122</v>
      </c>
      <c r="D8" s="24" t="s">
        <v>132</v>
      </c>
      <c r="E8" s="29"/>
      <c r="F8" s="29"/>
      <c r="G8" s="29"/>
      <c r="H8" s="24"/>
      <c r="I8" s="21" t="s">
        <v>135</v>
      </c>
      <c r="J8" s="24" t="s">
        <v>137</v>
      </c>
      <c r="K8" s="24"/>
    </row>
    <row r="9" spans="1:11" s="5" customFormat="1" ht="20.25" customHeight="1" x14ac:dyDescent="0.3">
      <c r="A9" s="24"/>
      <c r="B9" s="24"/>
      <c r="C9" s="24" t="s">
        <v>123</v>
      </c>
      <c r="D9" s="24" t="s">
        <v>27</v>
      </c>
      <c r="E9" s="29"/>
      <c r="F9" s="29"/>
      <c r="G9" s="29"/>
      <c r="H9" s="24"/>
      <c r="I9" s="21" t="s">
        <v>136</v>
      </c>
      <c r="J9" s="24" t="s">
        <v>138</v>
      </c>
      <c r="K9" s="24"/>
    </row>
    <row r="10" spans="1:11" s="5" customFormat="1" ht="20.25" customHeight="1" x14ac:dyDescent="0.3">
      <c r="A10" s="24"/>
      <c r="B10" s="24"/>
      <c r="C10" s="24" t="s">
        <v>124</v>
      </c>
      <c r="D10" s="24" t="s">
        <v>133</v>
      </c>
      <c r="E10" s="29"/>
      <c r="F10" s="29"/>
      <c r="G10" s="29"/>
      <c r="H10" s="24"/>
      <c r="I10" s="24"/>
      <c r="J10" s="24" t="s">
        <v>139</v>
      </c>
      <c r="K10" s="24"/>
    </row>
    <row r="11" spans="1:11" s="5" customFormat="1" ht="20.25" customHeight="1" x14ac:dyDescent="0.3">
      <c r="A11" s="24"/>
      <c r="B11" s="24"/>
      <c r="C11" s="24" t="s">
        <v>125</v>
      </c>
      <c r="D11" s="24" t="s">
        <v>2</v>
      </c>
      <c r="E11" s="29"/>
      <c r="F11" s="29"/>
      <c r="G11" s="29"/>
      <c r="H11" s="24"/>
      <c r="I11" s="24"/>
      <c r="J11" s="24" t="s">
        <v>64</v>
      </c>
      <c r="K11" s="24"/>
    </row>
    <row r="12" spans="1:11" s="5" customFormat="1" ht="20.25" customHeight="1" x14ac:dyDescent="0.3">
      <c r="A12" s="24"/>
      <c r="B12" s="24"/>
      <c r="C12" s="24" t="s">
        <v>126</v>
      </c>
      <c r="D12" s="24"/>
      <c r="E12" s="29"/>
      <c r="F12" s="29"/>
      <c r="G12" s="29"/>
      <c r="H12" s="24"/>
      <c r="I12" s="24"/>
      <c r="J12" s="24" t="s">
        <v>167</v>
      </c>
      <c r="K12" s="24"/>
    </row>
    <row r="13" spans="1:11" s="5" customFormat="1" ht="20.25" customHeight="1" x14ac:dyDescent="0.3">
      <c r="A13" s="24"/>
      <c r="B13" s="24"/>
      <c r="C13" s="24" t="s">
        <v>127</v>
      </c>
      <c r="D13" s="24"/>
      <c r="E13" s="29"/>
      <c r="F13" s="29"/>
      <c r="G13" s="29"/>
      <c r="H13" s="24"/>
      <c r="I13" s="24"/>
      <c r="J13" s="24" t="s">
        <v>140</v>
      </c>
      <c r="K13" s="24"/>
    </row>
    <row r="14" spans="1:11" s="5" customFormat="1" ht="20.25" customHeight="1" x14ac:dyDescent="0.3">
      <c r="A14" s="24"/>
      <c r="B14" s="24"/>
      <c r="C14" s="24" t="s">
        <v>117</v>
      </c>
      <c r="D14" s="24"/>
      <c r="E14" s="29"/>
      <c r="F14" s="29"/>
      <c r="G14" s="29"/>
      <c r="H14" s="24"/>
      <c r="I14" s="24"/>
      <c r="J14" s="24" t="s">
        <v>141</v>
      </c>
      <c r="K14" s="24"/>
    </row>
    <row r="15" spans="1:11" s="5" customFormat="1" ht="20.25" customHeight="1" x14ac:dyDescent="0.3">
      <c r="A15" s="24"/>
      <c r="B15" s="24"/>
      <c r="C15" s="24" t="s">
        <v>128</v>
      </c>
      <c r="D15" s="24"/>
      <c r="E15" s="29"/>
      <c r="F15" s="29"/>
      <c r="G15" s="29"/>
      <c r="H15" s="24"/>
      <c r="I15" s="24"/>
      <c r="J15" s="24" t="s">
        <v>142</v>
      </c>
      <c r="K15" s="24"/>
    </row>
    <row r="16" spans="1:11" s="5" customFormat="1" ht="20.25" customHeight="1" x14ac:dyDescent="0.3">
      <c r="A16" s="24"/>
      <c r="B16" s="24"/>
      <c r="C16" s="24" t="s">
        <v>129</v>
      </c>
      <c r="D16" s="24"/>
      <c r="E16" s="29"/>
      <c r="F16" s="29"/>
      <c r="G16" s="29"/>
      <c r="H16" s="24"/>
      <c r="I16" s="24"/>
      <c r="J16" s="24" t="s">
        <v>143</v>
      </c>
      <c r="K16" s="24"/>
    </row>
    <row r="17" spans="1:12" s="5" customFormat="1" ht="20.25" customHeight="1" x14ac:dyDescent="0.3">
      <c r="A17" s="24"/>
      <c r="B17" s="24"/>
      <c r="C17" s="24" t="s">
        <v>144</v>
      </c>
      <c r="D17" s="24"/>
      <c r="E17" s="29"/>
      <c r="F17" s="29"/>
      <c r="G17" s="29"/>
      <c r="H17" s="24"/>
      <c r="I17" s="24"/>
      <c r="J17" s="24" t="s">
        <v>61</v>
      </c>
      <c r="K17" s="24"/>
    </row>
    <row r="18" spans="1:12" s="5" customFormat="1" ht="20.25" customHeight="1" x14ac:dyDescent="0.3">
      <c r="A18" s="24"/>
      <c r="B18" s="24"/>
      <c r="C18" s="24" t="s">
        <v>145</v>
      </c>
      <c r="D18" s="24"/>
      <c r="E18" s="29"/>
      <c r="F18" s="29"/>
      <c r="G18" s="29"/>
      <c r="H18" s="24"/>
      <c r="I18" s="24"/>
      <c r="J18" s="24" t="s">
        <v>148</v>
      </c>
      <c r="K18" s="24"/>
    </row>
    <row r="19" spans="1:12" s="5" customFormat="1" ht="20.25" customHeight="1" x14ac:dyDescent="0.3">
      <c r="A19" s="24"/>
      <c r="B19" s="24"/>
      <c r="C19" s="24" t="s">
        <v>146</v>
      </c>
      <c r="D19" s="24"/>
      <c r="E19" s="29"/>
      <c r="F19" s="29"/>
      <c r="G19" s="29"/>
      <c r="H19" s="24"/>
      <c r="I19" s="24"/>
      <c r="J19" s="24" t="s">
        <v>149</v>
      </c>
      <c r="K19" s="24"/>
    </row>
    <row r="20" spans="1:12" s="5" customFormat="1" ht="20.25" customHeight="1" x14ac:dyDescent="0.3">
      <c r="A20" s="24"/>
      <c r="B20" s="24"/>
      <c r="C20" s="24" t="s">
        <v>147</v>
      </c>
      <c r="D20" s="24"/>
      <c r="E20" s="21"/>
      <c r="F20" s="26"/>
      <c r="G20" s="26"/>
      <c r="H20" s="24"/>
      <c r="I20" s="24"/>
      <c r="J20" s="24" t="s">
        <v>174</v>
      </c>
      <c r="K20" s="24"/>
      <c r="L20" s="30"/>
    </row>
    <row r="21" spans="1:12" s="5" customFormat="1" ht="20.25" customHeight="1" x14ac:dyDescent="0.3">
      <c r="A21" s="24"/>
      <c r="B21" s="24"/>
      <c r="C21" s="24"/>
      <c r="D21" s="24"/>
      <c r="E21" s="21"/>
      <c r="F21" s="26"/>
      <c r="G21" s="26"/>
      <c r="H21" s="24"/>
      <c r="I21" s="24"/>
      <c r="J21" s="24" t="s">
        <v>150</v>
      </c>
      <c r="K21" s="24"/>
    </row>
    <row r="22" spans="1:12" s="5" customFormat="1" ht="20.25" customHeight="1" x14ac:dyDescent="0.3">
      <c r="A22" s="24"/>
      <c r="B22" s="24"/>
      <c r="C22" s="24"/>
      <c r="D22" s="24"/>
      <c r="E22" s="21"/>
      <c r="F22" s="26"/>
      <c r="G22" s="26"/>
      <c r="H22" s="24"/>
      <c r="I22" s="24"/>
      <c r="J22" s="24" t="s">
        <v>151</v>
      </c>
      <c r="K22" s="24"/>
    </row>
    <row r="23" spans="1:12" s="5" customFormat="1" ht="20.25" customHeight="1" x14ac:dyDescent="0.3">
      <c r="A23" s="24"/>
      <c r="B23" s="24"/>
      <c r="C23" s="24"/>
      <c r="D23" s="24"/>
      <c r="E23" s="21"/>
      <c r="F23" s="26"/>
      <c r="G23" s="26"/>
      <c r="H23" s="24"/>
      <c r="I23" s="24"/>
      <c r="J23" s="24" t="s">
        <v>152</v>
      </c>
      <c r="K23" s="24"/>
    </row>
    <row r="24" spans="1:12" s="5" customFormat="1" ht="20.25" customHeight="1" x14ac:dyDescent="0.3">
      <c r="A24" s="24"/>
      <c r="B24" s="24"/>
      <c r="C24" s="24"/>
      <c r="D24" s="24"/>
      <c r="E24" s="21"/>
      <c r="F24" s="26"/>
      <c r="G24" s="26"/>
      <c r="H24" s="24"/>
      <c r="I24" s="24"/>
      <c r="J24" s="24" t="s">
        <v>153</v>
      </c>
      <c r="K24" s="24"/>
    </row>
    <row r="25" spans="1:12" s="5" customFormat="1" ht="20.25" customHeight="1" x14ac:dyDescent="0.3">
      <c r="A25" s="24"/>
      <c r="B25" s="24"/>
      <c r="C25" s="24"/>
      <c r="D25" s="24"/>
      <c r="E25" s="21"/>
      <c r="F25" s="26"/>
      <c r="G25" s="26"/>
      <c r="H25" s="24"/>
      <c r="I25" s="24"/>
      <c r="J25" s="24"/>
      <c r="K25" s="24"/>
    </row>
    <row r="26" spans="1:12" s="5" customFormat="1" ht="20.25" customHeight="1" x14ac:dyDescent="0.3">
      <c r="A26" s="36" t="s">
        <v>176</v>
      </c>
      <c r="B26" s="37" t="s">
        <v>182</v>
      </c>
      <c r="C26" s="37" t="s">
        <v>84</v>
      </c>
      <c r="D26" s="37" t="s">
        <v>84</v>
      </c>
      <c r="E26" s="39">
        <f>SUM(E6)</f>
        <v>50000</v>
      </c>
      <c r="F26" s="39">
        <f>SUM(F6)</f>
        <v>50000</v>
      </c>
      <c r="G26" s="39">
        <f>SUM(G6)</f>
        <v>50000</v>
      </c>
      <c r="H26" s="39">
        <f>SUM(H6)</f>
        <v>50000</v>
      </c>
      <c r="I26" s="37" t="s">
        <v>84</v>
      </c>
      <c r="J26" s="37" t="s">
        <v>84</v>
      </c>
      <c r="K26" s="37" t="s">
        <v>84</v>
      </c>
    </row>
  </sheetData>
  <mergeCells count="3">
    <mergeCell ref="A4:A5"/>
    <mergeCell ref="B4:B5"/>
    <mergeCell ref="C4:C5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"/>
  <sheetViews>
    <sheetView topLeftCell="A13" zoomScale="110" zoomScaleNormal="110" workbookViewId="0">
      <selection activeCell="E10" sqref="E10"/>
    </sheetView>
  </sheetViews>
  <sheetFormatPr defaultRowHeight="18.75" x14ac:dyDescent="0.3"/>
  <cols>
    <col min="1" max="1" width="4.28515625" style="3" customWidth="1"/>
    <col min="2" max="2" width="20.5703125" style="3" customWidth="1"/>
    <col min="3" max="3" width="24.5703125" style="3" customWidth="1"/>
    <col min="4" max="4" width="25.42578125" style="3" customWidth="1"/>
    <col min="5" max="5" width="8.42578125" style="3" customWidth="1"/>
    <col min="6" max="6" width="8.7109375" style="3" customWidth="1"/>
    <col min="7" max="7" width="8.28515625" style="3" customWidth="1"/>
    <col min="8" max="8" width="9" style="3" customWidth="1"/>
    <col min="9" max="9" width="10.7109375" style="3" customWidth="1"/>
    <col min="10" max="10" width="22.42578125" style="3" customWidth="1"/>
    <col min="11" max="11" width="8.85546875" style="3" customWidth="1"/>
    <col min="12" max="16384" width="9.140625" style="3"/>
  </cols>
  <sheetData>
    <row r="1" spans="1:11" ht="12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1" t="s">
        <v>204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 t="s">
        <v>205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49" t="s">
        <v>207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1" customHeight="1" x14ac:dyDescent="0.3">
      <c r="A5" s="1" t="s">
        <v>206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.2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0.25" customHeight="1" x14ac:dyDescent="0.3">
      <c r="A7" s="46" t="s">
        <v>196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0.25" customHeight="1" x14ac:dyDescent="0.3">
      <c r="A8" s="35" t="s">
        <v>175</v>
      </c>
      <c r="B8" s="35"/>
      <c r="C8" s="35"/>
      <c r="D8" s="35"/>
      <c r="E8" s="1"/>
      <c r="F8" s="1"/>
      <c r="G8" s="1"/>
      <c r="H8" s="1"/>
      <c r="I8" s="1"/>
      <c r="J8" s="34"/>
      <c r="K8" s="1"/>
    </row>
    <row r="9" spans="1:11" ht="19.5" customHeight="1" x14ac:dyDescent="0.3">
      <c r="A9" s="35" t="s">
        <v>178</v>
      </c>
      <c r="B9" s="35"/>
      <c r="C9" s="6"/>
      <c r="D9" s="6"/>
      <c r="E9" s="6"/>
      <c r="F9" s="6"/>
      <c r="G9" s="6"/>
      <c r="H9" s="6"/>
      <c r="I9" s="6"/>
      <c r="J9" s="6"/>
      <c r="K9" s="6"/>
    </row>
    <row r="10" spans="1:11" s="2" customFormat="1" ht="16.5" customHeight="1" x14ac:dyDescent="0.3">
      <c r="A10" s="35" t="s">
        <v>213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5.75" customHeight="1" x14ac:dyDescent="0.3">
      <c r="A11" s="35"/>
      <c r="B11" s="35"/>
      <c r="C11" s="6"/>
      <c r="D11" s="6"/>
      <c r="E11" s="6"/>
      <c r="F11" s="6"/>
      <c r="G11" s="6"/>
      <c r="H11" s="6"/>
      <c r="I11" s="6"/>
      <c r="J11" s="6"/>
      <c r="K11" s="6"/>
    </row>
    <row r="12" spans="1:11" s="4" customFormat="1" ht="23.1" customHeight="1" x14ac:dyDescent="0.3">
      <c r="A12" s="47" t="s">
        <v>18</v>
      </c>
      <c r="B12" s="47" t="s">
        <v>19</v>
      </c>
      <c r="C12" s="47" t="s">
        <v>20</v>
      </c>
      <c r="D12" s="7" t="s">
        <v>21</v>
      </c>
      <c r="E12" s="8" t="s">
        <v>200</v>
      </c>
      <c r="F12" s="9"/>
      <c r="G12" s="9"/>
      <c r="H12" s="10"/>
      <c r="I12" s="22" t="s">
        <v>88</v>
      </c>
      <c r="J12" s="11" t="s">
        <v>23</v>
      </c>
      <c r="K12" s="12" t="s">
        <v>25</v>
      </c>
    </row>
    <row r="13" spans="1:11" s="4" customFormat="1" ht="23.1" customHeight="1" x14ac:dyDescent="0.3">
      <c r="A13" s="48"/>
      <c r="B13" s="48"/>
      <c r="C13" s="48"/>
      <c r="D13" s="13" t="s">
        <v>22</v>
      </c>
      <c r="E13" s="33">
        <v>2561</v>
      </c>
      <c r="F13" s="33">
        <v>2562</v>
      </c>
      <c r="G13" s="33">
        <v>2563</v>
      </c>
      <c r="H13" s="14">
        <v>2564</v>
      </c>
      <c r="I13" s="14" t="s">
        <v>89</v>
      </c>
      <c r="J13" s="13" t="s">
        <v>24</v>
      </c>
      <c r="K13" s="15" t="s">
        <v>26</v>
      </c>
    </row>
    <row r="14" spans="1:11" s="5" customFormat="1" ht="20.25" customHeight="1" x14ac:dyDescent="0.3">
      <c r="A14" s="21">
        <v>1</v>
      </c>
      <c r="B14" s="24" t="s">
        <v>0</v>
      </c>
      <c r="C14" s="24" t="s">
        <v>43</v>
      </c>
      <c r="D14" s="24" t="s">
        <v>94</v>
      </c>
      <c r="E14" s="40">
        <v>1500000</v>
      </c>
      <c r="F14" s="40">
        <v>1500000</v>
      </c>
      <c r="G14" s="40">
        <v>1500000</v>
      </c>
      <c r="H14" s="41">
        <v>1500000</v>
      </c>
      <c r="I14" s="19" t="s">
        <v>91</v>
      </c>
      <c r="J14" s="24" t="s">
        <v>95</v>
      </c>
      <c r="K14" s="21" t="s">
        <v>34</v>
      </c>
    </row>
    <row r="15" spans="1:11" s="5" customFormat="1" ht="20.25" customHeight="1" x14ac:dyDescent="0.3">
      <c r="A15" s="24"/>
      <c r="B15" s="24" t="s">
        <v>53</v>
      </c>
      <c r="C15" s="24" t="s">
        <v>60</v>
      </c>
      <c r="D15" s="24" t="s">
        <v>100</v>
      </c>
      <c r="E15" s="41"/>
      <c r="F15" s="41"/>
      <c r="G15" s="41"/>
      <c r="H15" s="42"/>
      <c r="I15" s="21" t="s">
        <v>92</v>
      </c>
      <c r="J15" s="24" t="s">
        <v>6</v>
      </c>
      <c r="K15" s="24"/>
    </row>
    <row r="16" spans="1:11" s="5" customFormat="1" ht="20.25" customHeight="1" x14ac:dyDescent="0.3">
      <c r="A16" s="24"/>
      <c r="B16" s="24" t="s">
        <v>98</v>
      </c>
      <c r="C16" s="24" t="s">
        <v>31</v>
      </c>
      <c r="D16" s="24" t="s">
        <v>101</v>
      </c>
      <c r="E16" s="41"/>
      <c r="F16" s="41"/>
      <c r="G16" s="41"/>
      <c r="H16" s="42"/>
      <c r="I16" s="21" t="s">
        <v>93</v>
      </c>
      <c r="J16" s="24" t="s">
        <v>96</v>
      </c>
      <c r="K16" s="24"/>
    </row>
    <row r="17" spans="1:12" s="5" customFormat="1" ht="20.25" customHeight="1" x14ac:dyDescent="0.3">
      <c r="A17" s="24"/>
      <c r="B17" s="24" t="s">
        <v>99</v>
      </c>
      <c r="C17" s="24" t="s">
        <v>44</v>
      </c>
      <c r="D17" s="24" t="s">
        <v>102</v>
      </c>
      <c r="E17" s="41"/>
      <c r="F17" s="41"/>
      <c r="G17" s="41"/>
      <c r="H17" s="42"/>
      <c r="I17" s="21"/>
      <c r="J17" s="24" t="s">
        <v>54</v>
      </c>
      <c r="K17" s="24"/>
    </row>
    <row r="18" spans="1:12" s="5" customFormat="1" ht="20.25" customHeight="1" x14ac:dyDescent="0.3">
      <c r="A18" s="24"/>
      <c r="B18" s="24"/>
      <c r="C18" s="24" t="s">
        <v>40</v>
      </c>
      <c r="D18" s="24" t="s">
        <v>181</v>
      </c>
      <c r="E18" s="41"/>
      <c r="F18" s="41"/>
      <c r="G18" s="41"/>
      <c r="H18" s="42"/>
      <c r="I18" s="21"/>
      <c r="J18" s="24" t="s">
        <v>97</v>
      </c>
      <c r="K18" s="24"/>
    </row>
    <row r="19" spans="1:12" s="5" customFormat="1" ht="20.25" customHeight="1" x14ac:dyDescent="0.3">
      <c r="A19" s="24"/>
      <c r="B19" s="24"/>
      <c r="C19" s="24" t="s">
        <v>62</v>
      </c>
      <c r="D19" s="24" t="s">
        <v>103</v>
      </c>
      <c r="E19" s="41"/>
      <c r="F19" s="41"/>
      <c r="G19" s="41"/>
      <c r="H19" s="42"/>
      <c r="I19" s="21"/>
      <c r="J19" s="24" t="s">
        <v>77</v>
      </c>
      <c r="K19" s="24"/>
    </row>
    <row r="20" spans="1:12" s="5" customFormat="1" ht="20.25" customHeight="1" x14ac:dyDescent="0.3">
      <c r="A20" s="24"/>
      <c r="B20" s="24"/>
      <c r="C20" s="24" t="s">
        <v>180</v>
      </c>
      <c r="D20" s="24" t="s">
        <v>87</v>
      </c>
      <c r="E20" s="41"/>
      <c r="F20" s="41"/>
      <c r="G20" s="41"/>
      <c r="H20" s="42"/>
      <c r="I20" s="21"/>
      <c r="J20" s="24" t="s">
        <v>78</v>
      </c>
      <c r="K20" s="24"/>
    </row>
    <row r="21" spans="1:12" s="5" customFormat="1" ht="20.25" customHeight="1" x14ac:dyDescent="0.3">
      <c r="A21" s="24"/>
      <c r="B21" s="24"/>
      <c r="C21" s="24" t="s">
        <v>75</v>
      </c>
      <c r="D21" s="24"/>
      <c r="E21" s="41"/>
      <c r="F21" s="41"/>
      <c r="G21" s="41"/>
      <c r="H21" s="42"/>
      <c r="I21" s="21"/>
      <c r="J21" s="24" t="s">
        <v>79</v>
      </c>
      <c r="K21" s="24"/>
    </row>
    <row r="22" spans="1:12" s="5" customFormat="1" ht="20.25" customHeight="1" x14ac:dyDescent="0.3">
      <c r="A22" s="24"/>
      <c r="B22" s="24"/>
      <c r="C22" s="24" t="s">
        <v>76</v>
      </c>
      <c r="D22" s="24"/>
      <c r="E22" s="41"/>
      <c r="F22" s="41"/>
      <c r="G22" s="41"/>
      <c r="H22" s="43"/>
      <c r="I22" s="21"/>
      <c r="J22" s="24"/>
      <c r="K22" s="21"/>
    </row>
    <row r="23" spans="1:12" s="5" customFormat="1" ht="20.25" customHeight="1" x14ac:dyDescent="0.3">
      <c r="A23" s="24"/>
      <c r="B23" s="24"/>
      <c r="C23" s="24" t="s">
        <v>80</v>
      </c>
      <c r="D23" s="24"/>
      <c r="E23" s="41"/>
      <c r="F23" s="41"/>
      <c r="G23" s="41"/>
      <c r="H23" s="43"/>
      <c r="I23" s="21"/>
      <c r="J23" s="24"/>
      <c r="K23" s="24"/>
    </row>
    <row r="24" spans="1:12" s="5" customFormat="1" ht="20.25" customHeight="1" x14ac:dyDescent="0.3">
      <c r="A24" s="24"/>
      <c r="B24" s="24"/>
      <c r="C24" s="24" t="s">
        <v>81</v>
      </c>
      <c r="D24" s="24"/>
      <c r="E24" s="41"/>
      <c r="F24" s="41"/>
      <c r="G24" s="41"/>
      <c r="H24" s="43"/>
      <c r="I24" s="24"/>
      <c r="J24" s="24"/>
      <c r="K24" s="24"/>
    </row>
    <row r="25" spans="1:12" s="5" customFormat="1" ht="20.25" customHeight="1" x14ac:dyDescent="0.3">
      <c r="A25" s="24"/>
      <c r="B25" s="24"/>
      <c r="C25" s="24" t="s">
        <v>82</v>
      </c>
      <c r="D25" s="24"/>
      <c r="E25" s="41"/>
      <c r="F25" s="41"/>
      <c r="G25" s="41"/>
      <c r="H25" s="43"/>
      <c r="I25" s="24"/>
      <c r="J25" s="24"/>
      <c r="K25" s="24"/>
    </row>
    <row r="26" spans="1:12" s="5" customFormat="1" ht="20.25" customHeight="1" x14ac:dyDescent="0.3">
      <c r="A26" s="24"/>
      <c r="B26" s="24"/>
      <c r="C26" s="24" t="s">
        <v>83</v>
      </c>
      <c r="D26" s="24"/>
      <c r="E26" s="42"/>
      <c r="F26" s="44"/>
      <c r="G26" s="44"/>
      <c r="H26" s="43"/>
      <c r="I26" s="24"/>
      <c r="J26" s="24"/>
      <c r="K26" s="24"/>
      <c r="L26" s="30"/>
    </row>
    <row r="27" spans="1:12" s="5" customFormat="1" ht="12.75" customHeight="1" x14ac:dyDescent="0.3">
      <c r="A27" s="24"/>
      <c r="B27" s="24"/>
      <c r="C27" s="24"/>
      <c r="D27" s="24"/>
      <c r="E27" s="42"/>
      <c r="F27" s="44"/>
      <c r="G27" s="44"/>
      <c r="H27" s="43"/>
      <c r="I27" s="24"/>
      <c r="J27" s="24"/>
      <c r="K27" s="24"/>
    </row>
    <row r="28" spans="1:12" s="5" customFormat="1" ht="20.25" customHeight="1" x14ac:dyDescent="0.3">
      <c r="A28" s="36" t="s">
        <v>176</v>
      </c>
      <c r="B28" s="37" t="s">
        <v>179</v>
      </c>
      <c r="C28" s="37" t="s">
        <v>84</v>
      </c>
      <c r="D28" s="37" t="s">
        <v>84</v>
      </c>
      <c r="E28" s="45">
        <f>SUM(E14:E14)</f>
        <v>1500000</v>
      </c>
      <c r="F28" s="45">
        <f>SUM(F14:F14)</f>
        <v>1500000</v>
      </c>
      <c r="G28" s="45">
        <f>SUM(G14:G14)</f>
        <v>1500000</v>
      </c>
      <c r="H28" s="45">
        <f>SUM(H14:H14)</f>
        <v>1500000</v>
      </c>
      <c r="I28" s="37" t="s">
        <v>84</v>
      </c>
      <c r="J28" s="37" t="s">
        <v>84</v>
      </c>
      <c r="K28" s="37" t="s">
        <v>84</v>
      </c>
    </row>
  </sheetData>
  <mergeCells count="6">
    <mergeCell ref="A12:A13"/>
    <mergeCell ref="B12:B13"/>
    <mergeCell ref="C12:C13"/>
    <mergeCell ref="A1:K1"/>
    <mergeCell ref="A4:K4"/>
    <mergeCell ref="A7:K7"/>
  </mergeCells>
  <pageMargins left="0.34" right="0.36" top="0.5" bottom="0.53" header="0.4" footer="0.61"/>
  <pageSetup paperSize="9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7.1</vt:lpstr>
      <vt:lpstr>5.1</vt:lpstr>
      <vt:lpstr>2.4</vt:lpstr>
      <vt:lpstr>2.3</vt:lpstr>
      <vt:lpstr>2.2</vt:lpstr>
      <vt:lpstr>2.1</vt:lpstr>
      <vt:lpstr>'2.1'!Print_Titles</vt:lpstr>
      <vt:lpstr>'2.2'!Print_Titles</vt:lpstr>
      <vt:lpstr>'2.3'!Print_Titles</vt:lpstr>
      <vt:lpstr>'2.4'!Print_Titles</vt:lpstr>
      <vt:lpstr>'5.1'!Print_Titles</vt:lpstr>
      <vt:lpstr>'7.1'!Print_Titles</vt:lpstr>
    </vt:vector>
  </TitlesOfParts>
  <Company>Yangneang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Yangneang</dc:creator>
  <cp:lastModifiedBy>nobodyart</cp:lastModifiedBy>
  <cp:lastPrinted>2016-10-21T12:12:12Z</cp:lastPrinted>
  <dcterms:created xsi:type="dcterms:W3CDTF">2004-04-16T04:25:58Z</dcterms:created>
  <dcterms:modified xsi:type="dcterms:W3CDTF">2016-10-31T09:03:59Z</dcterms:modified>
</cp:coreProperties>
</file>